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RICE LIST" sheetId="7" r:id="rId1"/>
  </sheets>
  <definedNames>
    <definedName name="_xlnm._FilterDatabase" localSheetId="0" hidden="1">'PRICE LIST'!$A$7:$D$135</definedName>
    <definedName name="_xlnm.Print_Titles" localSheetId="0">'PRICE LIST'!$1:$6</definedName>
  </definedNames>
  <calcPr calcId="125725"/>
</workbook>
</file>

<file path=xl/calcChain.xml><?xml version="1.0" encoding="utf-8"?>
<calcChain xmlns="http://schemas.openxmlformats.org/spreadsheetml/2006/main">
  <c r="I102" i="7"/>
  <c r="G102"/>
  <c r="I66"/>
  <c r="G66"/>
  <c r="I118" l="1"/>
  <c r="G118"/>
  <c r="I119"/>
  <c r="G119"/>
  <c r="I67" l="1"/>
  <c r="G67"/>
  <c r="F1"/>
  <c r="I132" l="1"/>
  <c r="G132"/>
  <c r="I130"/>
  <c r="G130"/>
  <c r="I129"/>
  <c r="G129"/>
  <c r="I127"/>
  <c r="G127"/>
  <c r="I126"/>
  <c r="G126"/>
  <c r="I125"/>
  <c r="G125"/>
  <c r="I124"/>
  <c r="G124"/>
  <c r="I122"/>
  <c r="G122"/>
  <c r="I116"/>
  <c r="G116"/>
  <c r="I115"/>
  <c r="G115"/>
  <c r="I110"/>
  <c r="G110"/>
  <c r="I109"/>
  <c r="G109"/>
  <c r="I108"/>
  <c r="G108"/>
  <c r="I107"/>
  <c r="G107"/>
  <c r="I105"/>
  <c r="G105"/>
  <c r="I104"/>
  <c r="G104"/>
  <c r="I100"/>
  <c r="G100"/>
  <c r="I98"/>
  <c r="G98"/>
  <c r="I95"/>
  <c r="G95"/>
  <c r="I92"/>
  <c r="G92"/>
  <c r="I90"/>
  <c r="G90"/>
  <c r="I88"/>
  <c r="G88"/>
  <c r="I86"/>
  <c r="G86"/>
  <c r="I85"/>
  <c r="G85"/>
  <c r="I84"/>
  <c r="G84"/>
  <c r="I82"/>
  <c r="G82"/>
  <c r="I79"/>
  <c r="G79"/>
  <c r="I77"/>
  <c r="G77"/>
  <c r="I74"/>
  <c r="G74"/>
  <c r="I73"/>
  <c r="G73"/>
  <c r="I70"/>
  <c r="G70"/>
  <c r="I69"/>
  <c r="G69"/>
  <c r="I68"/>
  <c r="G68"/>
  <c r="I63"/>
  <c r="G63"/>
  <c r="I62"/>
  <c r="G62"/>
  <c r="I60"/>
  <c r="G60"/>
  <c r="I58"/>
  <c r="G58"/>
  <c r="I57"/>
  <c r="G57"/>
  <c r="I55"/>
  <c r="G55"/>
  <c r="I53"/>
  <c r="G53"/>
  <c r="I52"/>
  <c r="G52"/>
  <c r="I48"/>
  <c r="G48"/>
  <c r="I46"/>
  <c r="G46"/>
  <c r="I43"/>
  <c r="G43"/>
  <c r="I41"/>
  <c r="G41"/>
  <c r="I39"/>
  <c r="G39"/>
  <c r="I38"/>
  <c r="G38"/>
  <c r="I36"/>
  <c r="G36"/>
  <c r="I34"/>
  <c r="G34"/>
  <c r="I33"/>
  <c r="G33"/>
  <c r="I32"/>
  <c r="G32"/>
  <c r="I31"/>
  <c r="G31"/>
  <c r="I30"/>
  <c r="G30"/>
  <c r="I29"/>
  <c r="G29"/>
  <c r="I25"/>
  <c r="G25"/>
  <c r="I24"/>
  <c r="G24"/>
  <c r="I23"/>
  <c r="G23"/>
  <c r="I21"/>
  <c r="G21"/>
  <c r="I20"/>
  <c r="G20"/>
  <c r="I19"/>
  <c r="G19"/>
  <c r="I18"/>
  <c r="G18"/>
  <c r="I17"/>
  <c r="G17"/>
  <c r="I16"/>
  <c r="G16"/>
  <c r="I12"/>
  <c r="G12"/>
  <c r="I11"/>
  <c r="G11"/>
  <c r="I10"/>
  <c r="G10"/>
  <c r="I9"/>
  <c r="G9"/>
</calcChain>
</file>

<file path=xl/sharedStrings.xml><?xml version="1.0" encoding="utf-8"?>
<sst xmlns="http://schemas.openxmlformats.org/spreadsheetml/2006/main" count="331" uniqueCount="101">
  <si>
    <t>Floor</t>
  </si>
  <si>
    <t>Unit Type</t>
  </si>
  <si>
    <t>A1</t>
  </si>
  <si>
    <t xml:space="preserve">2Br </t>
  </si>
  <si>
    <t>A2</t>
  </si>
  <si>
    <t>204A</t>
  </si>
  <si>
    <t>E4</t>
  </si>
  <si>
    <t>Studio</t>
  </si>
  <si>
    <t>204B</t>
  </si>
  <si>
    <t>E5</t>
  </si>
  <si>
    <t>E1</t>
  </si>
  <si>
    <t>C1</t>
  </si>
  <si>
    <t>1Br</t>
  </si>
  <si>
    <t>C3</t>
  </si>
  <si>
    <t>E3</t>
  </si>
  <si>
    <t>E2</t>
  </si>
  <si>
    <t>304A</t>
  </si>
  <si>
    <t>304B</t>
  </si>
  <si>
    <t>316A</t>
  </si>
  <si>
    <t>E6</t>
  </si>
  <si>
    <t>316B</t>
  </si>
  <si>
    <t>C4</t>
  </si>
  <si>
    <t>317A</t>
  </si>
  <si>
    <t>E7</t>
  </si>
  <si>
    <t>317B</t>
  </si>
  <si>
    <t>C5</t>
  </si>
  <si>
    <t>404A</t>
  </si>
  <si>
    <t>404B</t>
  </si>
  <si>
    <t>416A</t>
  </si>
  <si>
    <t>416B</t>
  </si>
  <si>
    <t>417A</t>
  </si>
  <si>
    <t>417B</t>
  </si>
  <si>
    <t>2Br</t>
  </si>
  <si>
    <t xml:space="preserve">Studio </t>
  </si>
  <si>
    <t>504A</t>
  </si>
  <si>
    <t>504B</t>
  </si>
  <si>
    <t>516A</t>
  </si>
  <si>
    <t>516B</t>
  </si>
  <si>
    <t>517A</t>
  </si>
  <si>
    <t>517B</t>
  </si>
  <si>
    <t>604A</t>
  </si>
  <si>
    <t>604B</t>
  </si>
  <si>
    <t>617A</t>
  </si>
  <si>
    <t>617B</t>
  </si>
  <si>
    <t>704A</t>
  </si>
  <si>
    <t>704B</t>
  </si>
  <si>
    <t>716A</t>
  </si>
  <si>
    <t>716B</t>
  </si>
  <si>
    <t>717A</t>
  </si>
  <si>
    <t>717B</t>
  </si>
  <si>
    <t>816A</t>
  </si>
  <si>
    <t>816B</t>
  </si>
  <si>
    <t>817A</t>
  </si>
  <si>
    <t>817B</t>
  </si>
  <si>
    <t>916A</t>
  </si>
  <si>
    <t>916B</t>
  </si>
  <si>
    <t>917A</t>
  </si>
  <si>
    <t>917B</t>
  </si>
  <si>
    <t>1016A</t>
  </si>
  <si>
    <t>1016B</t>
  </si>
  <si>
    <t>1017A</t>
  </si>
  <si>
    <t>1017B</t>
  </si>
  <si>
    <t>B2</t>
  </si>
  <si>
    <t>G1</t>
  </si>
  <si>
    <t>B1</t>
  </si>
  <si>
    <t>1803A</t>
  </si>
  <si>
    <t>1805A</t>
  </si>
  <si>
    <t>1805B</t>
  </si>
  <si>
    <t>H3</t>
  </si>
  <si>
    <t>D1</t>
  </si>
  <si>
    <t>C2</t>
  </si>
  <si>
    <t>I</t>
  </si>
  <si>
    <t>3Br</t>
  </si>
  <si>
    <t>K</t>
  </si>
  <si>
    <t>P3</t>
  </si>
  <si>
    <t>SOLD</t>
  </si>
  <si>
    <t>14th Floor</t>
  </si>
  <si>
    <t>Unit No.</t>
  </si>
  <si>
    <t>Size/Sq.M</t>
  </si>
  <si>
    <t>Price/Sq.M</t>
  </si>
  <si>
    <t>Total Price</t>
  </si>
  <si>
    <t>A5</t>
  </si>
  <si>
    <t xml:space="preserve">I </t>
  </si>
  <si>
    <t>Restaurant</t>
  </si>
  <si>
    <t>Spa</t>
  </si>
  <si>
    <t>Type room</t>
  </si>
  <si>
    <t>comersical</t>
  </si>
  <si>
    <t>Thai name / company</t>
  </si>
  <si>
    <t>Foreign name</t>
  </si>
  <si>
    <t>RED</t>
  </si>
  <si>
    <t xml:space="preserve"> = SOLD</t>
  </si>
  <si>
    <t>YELLOW</t>
  </si>
  <si>
    <t xml:space="preserve"> = RESERVED</t>
  </si>
  <si>
    <t>Thai name</t>
  </si>
  <si>
    <t xml:space="preserve">COSY BEACH VIEW CONDOMINIUM </t>
  </si>
  <si>
    <t>PRICE LIST OF AVALIABLE UNITS</t>
  </si>
  <si>
    <t>1 Br</t>
  </si>
  <si>
    <t>1905 A</t>
  </si>
  <si>
    <t>1905 B</t>
  </si>
  <si>
    <t>2 Br</t>
  </si>
  <si>
    <t>1 Bd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</si>
</sst>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010409]d\ mmmm\ 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3" fontId="1" fillId="4" borderId="6" xfId="1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1" fillId="4" borderId="33" xfId="0" applyNumberFormat="1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3" fontId="1" fillId="3" borderId="33" xfId="0" applyNumberFormat="1" applyFont="1" applyFill="1" applyBorder="1" applyAlignment="1">
      <alignment horizontal="center" vertical="center"/>
    </xf>
    <xf numFmtId="3" fontId="4" fillId="3" borderId="33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3" fontId="1" fillId="4" borderId="38" xfId="0" applyNumberFormat="1" applyFont="1" applyFill="1" applyBorder="1" applyAlignment="1">
      <alignment horizontal="center" vertical="center"/>
    </xf>
    <xf numFmtId="3" fontId="1" fillId="3" borderId="6" xfId="1" applyNumberFormat="1" applyFont="1" applyFill="1" applyBorder="1" applyAlignment="1">
      <alignment horizontal="center" vertical="center" wrapText="1"/>
    </xf>
    <xf numFmtId="3" fontId="1" fillId="3" borderId="34" xfId="1" applyNumberFormat="1" applyFont="1" applyFill="1" applyBorder="1" applyAlignment="1">
      <alignment horizontal="center" vertical="center" wrapText="1"/>
    </xf>
    <xf numFmtId="3" fontId="1" fillId="3" borderId="16" xfId="1" applyNumberFormat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1" fillId="3" borderId="36" xfId="1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34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/>
    </xf>
    <xf numFmtId="3" fontId="1" fillId="3" borderId="35" xfId="1" applyNumberFormat="1" applyFont="1" applyFill="1" applyBorder="1" applyAlignment="1">
      <alignment horizontal="center" vertical="center" wrapText="1"/>
    </xf>
    <xf numFmtId="3" fontId="1" fillId="3" borderId="38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3" fontId="1" fillId="3" borderId="28" xfId="1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37" xfId="1" applyNumberFormat="1" applyFont="1" applyFill="1" applyBorder="1" applyAlignment="1">
      <alignment horizontal="center" vertical="center" wrapText="1"/>
    </xf>
    <xf numFmtId="3" fontId="1" fillId="3" borderId="35" xfId="1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36" xfId="1" applyNumberFormat="1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>
      <alignment horizontal="center" vertical="center"/>
    </xf>
    <xf numFmtId="3" fontId="1" fillId="3" borderId="3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3" fontId="1" fillId="3" borderId="35" xfId="1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3" borderId="35" xfId="1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2" fillId="0" borderId="0" xfId="0" applyFont="1"/>
    <xf numFmtId="2" fontId="4" fillId="0" borderId="6" xfId="0" applyNumberFormat="1" applyFont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3" fontId="1" fillId="3" borderId="36" xfId="1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16" xfId="1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4" borderId="43" xfId="0" applyNumberFormat="1" applyFont="1" applyFill="1" applyBorder="1" applyAlignment="1">
      <alignment horizontal="center" vertical="center"/>
    </xf>
    <xf numFmtId="3" fontId="1" fillId="4" borderId="42" xfId="0" applyNumberFormat="1" applyFont="1" applyFill="1" applyBorder="1" applyAlignment="1">
      <alignment horizontal="center" vertical="center"/>
    </xf>
    <xf numFmtId="3" fontId="1" fillId="4" borderId="44" xfId="0" applyNumberFormat="1" applyFont="1" applyFill="1" applyBorder="1" applyAlignment="1">
      <alignment horizontal="center" vertical="center"/>
    </xf>
    <xf numFmtId="3" fontId="1" fillId="4" borderId="45" xfId="0" applyNumberFormat="1" applyFont="1" applyFill="1" applyBorder="1" applyAlignment="1">
      <alignment horizontal="center" vertical="center"/>
    </xf>
    <xf numFmtId="3" fontId="1" fillId="3" borderId="43" xfId="0" applyNumberFormat="1" applyFont="1" applyFill="1" applyBorder="1" applyAlignment="1">
      <alignment horizontal="center" vertical="center"/>
    </xf>
    <xf numFmtId="3" fontId="1" fillId="3" borderId="42" xfId="0" applyNumberFormat="1" applyFont="1" applyFill="1" applyBorder="1" applyAlignment="1">
      <alignment horizontal="center" vertical="center"/>
    </xf>
    <xf numFmtId="3" fontId="1" fillId="3" borderId="44" xfId="0" applyNumberFormat="1" applyFont="1" applyFill="1" applyBorder="1" applyAlignment="1">
      <alignment horizontal="center" vertical="center"/>
    </xf>
    <xf numFmtId="3" fontId="1" fillId="3" borderId="4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 wrapText="1"/>
    </xf>
    <xf numFmtId="3" fontId="6" fillId="4" borderId="7" xfId="1" applyNumberFormat="1" applyFont="1" applyFill="1" applyBorder="1" applyAlignment="1">
      <alignment horizontal="center" vertical="center" wrapText="1"/>
    </xf>
    <xf numFmtId="3" fontId="6" fillId="3" borderId="30" xfId="1" applyNumberFormat="1" applyFont="1" applyFill="1" applyBorder="1" applyAlignment="1">
      <alignment horizontal="center" vertical="center" wrapText="1"/>
    </xf>
    <xf numFmtId="3" fontId="6" fillId="3" borderId="31" xfId="1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1" fillId="3" borderId="35" xfId="1" applyNumberFormat="1" applyFont="1" applyFill="1" applyBorder="1" applyAlignment="1">
      <alignment horizontal="center" vertical="center" wrapText="1"/>
    </xf>
    <xf numFmtId="3" fontId="1" fillId="3" borderId="36" xfId="1" applyNumberFormat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1" fillId="3" borderId="28" xfId="1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35" xfId="1" applyNumberFormat="1" applyFont="1" applyFill="1" applyBorder="1" applyAlignment="1">
      <alignment horizontal="center" vertical="center" wrapText="1"/>
    </xf>
    <xf numFmtId="3" fontId="1" fillId="2" borderId="36" xfId="1" applyNumberFormat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37" xfId="1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3" fontId="1" fillId="4" borderId="33" xfId="0" applyNumberFormat="1" applyFont="1" applyFill="1" applyBorder="1" applyAlignment="1">
      <alignment horizontal="center" vertical="center"/>
    </xf>
    <xf numFmtId="3" fontId="1" fillId="3" borderId="33" xfId="0" applyNumberFormat="1" applyFont="1" applyFill="1" applyBorder="1" applyAlignment="1">
      <alignment horizontal="center" vertical="center"/>
    </xf>
    <xf numFmtId="3" fontId="1" fillId="3" borderId="13" xfId="1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4" borderId="46" xfId="0" applyNumberFormat="1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"/>
  <sheetViews>
    <sheetView tabSelected="1" view="pageLayout" zoomScaleNormal="85" workbookViewId="0">
      <selection activeCell="E12" sqref="E12:E13"/>
    </sheetView>
  </sheetViews>
  <sheetFormatPr defaultRowHeight="15"/>
  <cols>
    <col min="1" max="1" width="5.5703125" style="26" customWidth="1"/>
    <col min="2" max="2" width="7.7109375" style="27" customWidth="1"/>
    <col min="3" max="3" width="7.5703125" style="27" customWidth="1"/>
    <col min="4" max="4" width="11.28515625" style="27" customWidth="1"/>
    <col min="5" max="5" width="12" style="27" customWidth="1"/>
    <col min="6" max="6" width="13.140625" style="28" customWidth="1"/>
    <col min="7" max="7" width="12.7109375" style="28" customWidth="1"/>
    <col min="8" max="8" width="13.28515625" style="1" customWidth="1"/>
    <col min="9" max="9" width="14.7109375" style="1" customWidth="1"/>
    <col min="10" max="16384" width="9.140625" style="2"/>
  </cols>
  <sheetData>
    <row r="1" spans="1:9" ht="16.5" thickBot="1">
      <c r="C1" s="85" t="s">
        <v>89</v>
      </c>
      <c r="D1" s="85" t="s">
        <v>90</v>
      </c>
      <c r="F1" s="210">
        <f ca="1">TODAY()</f>
        <v>42330</v>
      </c>
      <c r="G1" s="210"/>
      <c r="H1" s="210"/>
      <c r="I1" s="210"/>
    </row>
    <row r="2" spans="1:9" ht="15" customHeight="1" thickBot="1">
      <c r="C2" s="86" t="s">
        <v>91</v>
      </c>
      <c r="D2" s="87" t="s">
        <v>92</v>
      </c>
      <c r="F2" s="211" t="s">
        <v>88</v>
      </c>
      <c r="G2" s="212"/>
      <c r="H2" s="213" t="s">
        <v>93</v>
      </c>
      <c r="I2" s="214"/>
    </row>
    <row r="3" spans="1:9" ht="33" customHeight="1">
      <c r="A3" s="247" t="s">
        <v>94</v>
      </c>
      <c r="B3" s="247"/>
      <c r="C3" s="247"/>
      <c r="D3" s="247"/>
      <c r="E3" s="247"/>
      <c r="F3" s="247"/>
      <c r="G3" s="247"/>
      <c r="H3" s="247"/>
      <c r="I3" s="247"/>
    </row>
    <row r="4" spans="1:9" ht="19.5" thickBot="1">
      <c r="A4" s="215" t="s">
        <v>95</v>
      </c>
      <c r="B4" s="215"/>
      <c r="C4" s="215"/>
      <c r="D4" s="215"/>
      <c r="E4" s="215"/>
      <c r="F4" s="215"/>
      <c r="G4" s="215"/>
      <c r="H4" s="215"/>
      <c r="I4" s="215"/>
    </row>
    <row r="5" spans="1:9">
      <c r="F5" s="147" t="s">
        <v>88</v>
      </c>
      <c r="G5" s="148"/>
      <c r="H5" s="151" t="s">
        <v>87</v>
      </c>
      <c r="I5" s="152"/>
    </row>
    <row r="6" spans="1:9" ht="15.75" thickBot="1">
      <c r="F6" s="149"/>
      <c r="G6" s="150"/>
      <c r="H6" s="153"/>
      <c r="I6" s="154"/>
    </row>
    <row r="7" spans="1:9">
      <c r="A7" s="155" t="s">
        <v>0</v>
      </c>
      <c r="B7" s="155" t="s">
        <v>77</v>
      </c>
      <c r="C7" s="155" t="s">
        <v>1</v>
      </c>
      <c r="D7" s="155" t="s">
        <v>85</v>
      </c>
      <c r="E7" s="155" t="s">
        <v>78</v>
      </c>
      <c r="F7" s="157" t="s">
        <v>79</v>
      </c>
      <c r="G7" s="157" t="s">
        <v>80</v>
      </c>
      <c r="H7" s="159" t="s">
        <v>79</v>
      </c>
      <c r="I7" s="159" t="s">
        <v>80</v>
      </c>
    </row>
    <row r="8" spans="1:9" ht="15.75" thickBot="1">
      <c r="A8" s="156"/>
      <c r="B8" s="156"/>
      <c r="C8" s="156"/>
      <c r="D8" s="156"/>
      <c r="E8" s="156"/>
      <c r="F8" s="158"/>
      <c r="G8" s="158"/>
      <c r="H8" s="160"/>
      <c r="I8" s="160"/>
    </row>
    <row r="9" spans="1:9" ht="15.95" customHeight="1" thickBot="1">
      <c r="A9" s="29">
        <v>1</v>
      </c>
      <c r="B9" s="30">
        <v>101</v>
      </c>
      <c r="C9" s="31"/>
      <c r="D9" s="31"/>
      <c r="E9" s="30">
        <v>144.04</v>
      </c>
      <c r="F9" s="50">
        <v>68007</v>
      </c>
      <c r="G9" s="47">
        <f>E9*F9</f>
        <v>9795728.2799999993</v>
      </c>
      <c r="H9" s="66">
        <v>61825</v>
      </c>
      <c r="I9" s="71">
        <f>H9*E9</f>
        <v>8905273</v>
      </c>
    </row>
    <row r="10" spans="1:9" ht="15.95" customHeight="1">
      <c r="A10" s="176">
        <v>2</v>
      </c>
      <c r="B10" s="32">
        <v>201</v>
      </c>
      <c r="C10" s="32" t="s">
        <v>2</v>
      </c>
      <c r="D10" s="32" t="s">
        <v>3</v>
      </c>
      <c r="E10" s="32">
        <v>96.56</v>
      </c>
      <c r="F10" s="106">
        <v>69266</v>
      </c>
      <c r="G10" s="106">
        <f>E10*F10</f>
        <v>6688324.96</v>
      </c>
      <c r="H10" s="107">
        <v>62969</v>
      </c>
      <c r="I10" s="72">
        <f t="shared" ref="I10:I25" si="0">H10*E10</f>
        <v>6080286.6400000006</v>
      </c>
    </row>
    <row r="11" spans="1:9" ht="15.95" customHeight="1">
      <c r="A11" s="177"/>
      <c r="B11" s="100">
        <v>202</v>
      </c>
      <c r="C11" s="100" t="s">
        <v>4</v>
      </c>
      <c r="D11" s="100" t="s">
        <v>3</v>
      </c>
      <c r="E11" s="100">
        <v>95.01</v>
      </c>
      <c r="F11" s="103">
        <v>69266</v>
      </c>
      <c r="G11" s="103">
        <f>E11*F11</f>
        <v>6580962.6600000001</v>
      </c>
      <c r="H11" s="108">
        <v>62969</v>
      </c>
      <c r="I11" s="73">
        <f t="shared" si="0"/>
        <v>5982684.6900000004</v>
      </c>
    </row>
    <row r="12" spans="1:9" ht="15.95" customHeight="1">
      <c r="A12" s="177"/>
      <c r="B12" s="100" t="s">
        <v>5</v>
      </c>
      <c r="C12" s="100" t="s">
        <v>6</v>
      </c>
      <c r="D12" s="100" t="s">
        <v>7</v>
      </c>
      <c r="E12" s="172">
        <v>72.569999999999993</v>
      </c>
      <c r="F12" s="141">
        <v>69266</v>
      </c>
      <c r="G12" s="141">
        <f>E12*F12</f>
        <v>5026633.6199999992</v>
      </c>
      <c r="H12" s="142">
        <v>62969</v>
      </c>
      <c r="I12" s="143">
        <f t="shared" si="0"/>
        <v>4569660.3299999991</v>
      </c>
    </row>
    <row r="13" spans="1:9" ht="15.95" customHeight="1">
      <c r="A13" s="177"/>
      <c r="B13" s="100" t="s">
        <v>8</v>
      </c>
      <c r="C13" s="100" t="s">
        <v>9</v>
      </c>
      <c r="D13" s="100" t="s">
        <v>7</v>
      </c>
      <c r="E13" s="172"/>
      <c r="F13" s="141"/>
      <c r="G13" s="141"/>
      <c r="H13" s="142"/>
      <c r="I13" s="143"/>
    </row>
    <row r="14" spans="1:9" ht="15.95" customHeight="1">
      <c r="A14" s="177"/>
      <c r="B14" s="13">
        <v>205</v>
      </c>
      <c r="C14" s="13" t="s">
        <v>10</v>
      </c>
      <c r="D14" s="13" t="s">
        <v>7</v>
      </c>
      <c r="E14" s="13">
        <v>35.19</v>
      </c>
      <c r="F14" s="144" t="s">
        <v>75</v>
      </c>
      <c r="G14" s="144"/>
      <c r="H14" s="144" t="s">
        <v>75</v>
      </c>
      <c r="I14" s="145"/>
    </row>
    <row r="15" spans="1:9" ht="15.95" customHeight="1">
      <c r="A15" s="177"/>
      <c r="B15" s="4">
        <v>206</v>
      </c>
      <c r="C15" s="4" t="s">
        <v>11</v>
      </c>
      <c r="D15" s="4" t="s">
        <v>12</v>
      </c>
      <c r="E15" s="5">
        <v>49.4</v>
      </c>
      <c r="F15" s="146" t="s">
        <v>75</v>
      </c>
      <c r="G15" s="146"/>
      <c r="H15" s="146" t="s">
        <v>75</v>
      </c>
      <c r="I15" s="168"/>
    </row>
    <row r="16" spans="1:9" ht="15.95" customHeight="1">
      <c r="A16" s="177"/>
      <c r="B16" s="100">
        <v>207</v>
      </c>
      <c r="C16" s="100" t="s">
        <v>11</v>
      </c>
      <c r="D16" s="100" t="s">
        <v>12</v>
      </c>
      <c r="E16" s="100">
        <v>49.51</v>
      </c>
      <c r="F16" s="103">
        <v>69266</v>
      </c>
      <c r="G16" s="103">
        <f t="shared" ref="G16:G21" si="1">E16*F16</f>
        <v>3429359.6599999997</v>
      </c>
      <c r="H16" s="108">
        <v>62969</v>
      </c>
      <c r="I16" s="73">
        <f t="shared" si="0"/>
        <v>3117595.19</v>
      </c>
    </row>
    <row r="17" spans="1:9" ht="15.95" customHeight="1">
      <c r="A17" s="177"/>
      <c r="B17" s="100">
        <v>208</v>
      </c>
      <c r="C17" s="100" t="s">
        <v>13</v>
      </c>
      <c r="D17" s="100" t="s">
        <v>12</v>
      </c>
      <c r="E17" s="102">
        <v>47.8</v>
      </c>
      <c r="F17" s="103">
        <v>69266</v>
      </c>
      <c r="G17" s="103">
        <f t="shared" si="1"/>
        <v>3310914.8</v>
      </c>
      <c r="H17" s="108">
        <v>62969</v>
      </c>
      <c r="I17" s="73">
        <f t="shared" si="0"/>
        <v>3009918.1999999997</v>
      </c>
    </row>
    <row r="18" spans="1:9" ht="15.95" customHeight="1">
      <c r="A18" s="177"/>
      <c r="B18" s="100">
        <v>209</v>
      </c>
      <c r="C18" s="100" t="s">
        <v>11</v>
      </c>
      <c r="D18" s="100" t="s">
        <v>12</v>
      </c>
      <c r="E18" s="100">
        <v>49.51</v>
      </c>
      <c r="F18" s="103">
        <v>69266</v>
      </c>
      <c r="G18" s="103">
        <f t="shared" si="1"/>
        <v>3429359.6599999997</v>
      </c>
      <c r="H18" s="108">
        <v>62969</v>
      </c>
      <c r="I18" s="73">
        <f t="shared" si="0"/>
        <v>3117595.19</v>
      </c>
    </row>
    <row r="19" spans="1:9" ht="15.95" customHeight="1">
      <c r="A19" s="177"/>
      <c r="B19" s="100">
        <v>210</v>
      </c>
      <c r="C19" s="100" t="s">
        <v>14</v>
      </c>
      <c r="D19" s="100" t="s">
        <v>7</v>
      </c>
      <c r="E19" s="100">
        <v>35.08</v>
      </c>
      <c r="F19" s="103">
        <v>69266</v>
      </c>
      <c r="G19" s="103">
        <f t="shared" si="1"/>
        <v>2429851.2799999998</v>
      </c>
      <c r="H19" s="108">
        <v>62969</v>
      </c>
      <c r="I19" s="73">
        <f t="shared" si="0"/>
        <v>2208952.52</v>
      </c>
    </row>
    <row r="20" spans="1:9" ht="15.95" customHeight="1">
      <c r="A20" s="177"/>
      <c r="B20" s="100">
        <v>211</v>
      </c>
      <c r="C20" s="100" t="s">
        <v>11</v>
      </c>
      <c r="D20" s="100" t="s">
        <v>12</v>
      </c>
      <c r="E20" s="102">
        <v>49.4</v>
      </c>
      <c r="F20" s="103">
        <v>69266</v>
      </c>
      <c r="G20" s="103">
        <f>E20*F20</f>
        <v>3421740.4</v>
      </c>
      <c r="H20" s="108">
        <v>62969</v>
      </c>
      <c r="I20" s="73">
        <f t="shared" si="0"/>
        <v>3110668.6</v>
      </c>
    </row>
    <row r="21" spans="1:9" ht="15.95" customHeight="1">
      <c r="A21" s="177"/>
      <c r="B21" s="100">
        <v>212</v>
      </c>
      <c r="C21" s="100" t="s">
        <v>15</v>
      </c>
      <c r="D21" s="100" t="s">
        <v>7</v>
      </c>
      <c r="E21" s="102">
        <v>35.409999999999997</v>
      </c>
      <c r="F21" s="103">
        <v>69266</v>
      </c>
      <c r="G21" s="103">
        <f t="shared" si="1"/>
        <v>2452709.0599999996</v>
      </c>
      <c r="H21" s="108">
        <v>62969</v>
      </c>
      <c r="I21" s="73">
        <f t="shared" si="0"/>
        <v>2229732.2899999996</v>
      </c>
    </row>
    <row r="22" spans="1:9" ht="15.95" customHeight="1" thickBot="1">
      <c r="A22" s="178"/>
      <c r="B22" s="115">
        <v>215</v>
      </c>
      <c r="C22" s="115" t="s">
        <v>15</v>
      </c>
      <c r="D22" s="115" t="s">
        <v>7</v>
      </c>
      <c r="E22" s="116">
        <v>35.44</v>
      </c>
      <c r="F22" s="117"/>
      <c r="G22" s="117"/>
      <c r="H22" s="117"/>
      <c r="I22" s="118"/>
    </row>
    <row r="23" spans="1:9" ht="15.95" customHeight="1">
      <c r="A23" s="169">
        <v>3</v>
      </c>
      <c r="B23" s="101">
        <v>301</v>
      </c>
      <c r="C23" s="101" t="s">
        <v>2</v>
      </c>
      <c r="D23" s="101" t="s">
        <v>3</v>
      </c>
      <c r="E23" s="101">
        <v>96.56</v>
      </c>
      <c r="F23" s="109">
        <v>70526</v>
      </c>
      <c r="G23" s="109">
        <f>E23*F23</f>
        <v>6809990.5600000005</v>
      </c>
      <c r="H23" s="104">
        <v>62969</v>
      </c>
      <c r="I23" s="105">
        <f t="shared" si="0"/>
        <v>6080286.6400000006</v>
      </c>
    </row>
    <row r="24" spans="1:9" ht="15.95" customHeight="1">
      <c r="A24" s="170"/>
      <c r="B24" s="12">
        <v>302</v>
      </c>
      <c r="C24" s="12" t="s">
        <v>4</v>
      </c>
      <c r="D24" s="12" t="s">
        <v>3</v>
      </c>
      <c r="E24" s="12">
        <v>95.01</v>
      </c>
      <c r="F24" s="48">
        <v>70526</v>
      </c>
      <c r="G24" s="48">
        <f>E24*F24</f>
        <v>6700675.2600000007</v>
      </c>
      <c r="H24" s="11">
        <v>64114</v>
      </c>
      <c r="I24" s="73">
        <f t="shared" si="0"/>
        <v>6091471.1400000006</v>
      </c>
    </row>
    <row r="25" spans="1:9" ht="15.95" customHeight="1">
      <c r="A25" s="170"/>
      <c r="B25" s="12" t="s">
        <v>16</v>
      </c>
      <c r="C25" s="12" t="s">
        <v>6</v>
      </c>
      <c r="D25" s="12" t="s">
        <v>7</v>
      </c>
      <c r="E25" s="172">
        <v>72.569999999999993</v>
      </c>
      <c r="F25" s="141">
        <v>70526</v>
      </c>
      <c r="G25" s="141">
        <f>E25*F25</f>
        <v>5118071.8199999994</v>
      </c>
      <c r="H25" s="173">
        <v>64114</v>
      </c>
      <c r="I25" s="166">
        <f t="shared" si="0"/>
        <v>4652752.9799999995</v>
      </c>
    </row>
    <row r="26" spans="1:9" ht="15.95" customHeight="1">
      <c r="A26" s="170"/>
      <c r="B26" s="12" t="s">
        <v>17</v>
      </c>
      <c r="C26" s="12" t="s">
        <v>9</v>
      </c>
      <c r="D26" s="12" t="s">
        <v>7</v>
      </c>
      <c r="E26" s="172"/>
      <c r="F26" s="141"/>
      <c r="G26" s="141"/>
      <c r="H26" s="174"/>
      <c r="I26" s="167"/>
    </row>
    <row r="27" spans="1:9" ht="15.95" customHeight="1">
      <c r="A27" s="170"/>
      <c r="B27" s="4">
        <v>305</v>
      </c>
      <c r="C27" s="4" t="s">
        <v>10</v>
      </c>
      <c r="D27" s="4" t="s">
        <v>7</v>
      </c>
      <c r="E27" s="4">
        <v>35.19</v>
      </c>
      <c r="F27" s="161" t="s">
        <v>75</v>
      </c>
      <c r="G27" s="175"/>
      <c r="H27" s="161" t="s">
        <v>75</v>
      </c>
      <c r="I27" s="162"/>
    </row>
    <row r="28" spans="1:9" ht="15.95" customHeight="1">
      <c r="A28" s="170"/>
      <c r="B28" s="4">
        <v>306</v>
      </c>
      <c r="C28" s="4" t="s">
        <v>11</v>
      </c>
      <c r="D28" s="4" t="s">
        <v>12</v>
      </c>
      <c r="E28" s="5">
        <v>49.4</v>
      </c>
      <c r="F28" s="161" t="s">
        <v>75</v>
      </c>
      <c r="G28" s="175"/>
      <c r="H28" s="161" t="s">
        <v>75</v>
      </c>
      <c r="I28" s="162"/>
    </row>
    <row r="29" spans="1:9" ht="15.95" customHeight="1">
      <c r="A29" s="170"/>
      <c r="B29" s="12">
        <v>308</v>
      </c>
      <c r="C29" s="12" t="s">
        <v>13</v>
      </c>
      <c r="D29" s="12" t="s">
        <v>12</v>
      </c>
      <c r="E29" s="14">
        <v>47.8</v>
      </c>
      <c r="F29" s="48">
        <v>70526</v>
      </c>
      <c r="G29" s="48">
        <f t="shared" ref="G29:G34" si="2">E29*F29</f>
        <v>3371142.8</v>
      </c>
      <c r="H29" s="76">
        <v>64114</v>
      </c>
      <c r="I29" s="73">
        <f>H29*E29</f>
        <v>3064649.1999999997</v>
      </c>
    </row>
    <row r="30" spans="1:9" ht="15.95" customHeight="1">
      <c r="A30" s="170"/>
      <c r="B30" s="12">
        <v>309</v>
      </c>
      <c r="C30" s="12" t="s">
        <v>11</v>
      </c>
      <c r="D30" s="12" t="s">
        <v>12</v>
      </c>
      <c r="E30" s="12">
        <v>49.51</v>
      </c>
      <c r="F30" s="48">
        <v>70526</v>
      </c>
      <c r="G30" s="48">
        <f t="shared" si="2"/>
        <v>3491742.26</v>
      </c>
      <c r="H30" s="76">
        <v>64114</v>
      </c>
      <c r="I30" s="73">
        <f t="shared" ref="I30:I33" si="3">H30*E30</f>
        <v>3174284.1399999997</v>
      </c>
    </row>
    <row r="31" spans="1:9" ht="15.95" customHeight="1">
      <c r="A31" s="170"/>
      <c r="B31" s="12">
        <v>310</v>
      </c>
      <c r="C31" s="12" t="s">
        <v>14</v>
      </c>
      <c r="D31" s="12" t="s">
        <v>7</v>
      </c>
      <c r="E31" s="12">
        <v>35.08</v>
      </c>
      <c r="F31" s="48">
        <v>70526</v>
      </c>
      <c r="G31" s="48">
        <f t="shared" si="2"/>
        <v>2474052.08</v>
      </c>
      <c r="H31" s="76">
        <v>64114</v>
      </c>
      <c r="I31" s="73">
        <f t="shared" si="3"/>
        <v>2249119.12</v>
      </c>
    </row>
    <row r="32" spans="1:9" ht="15.95" customHeight="1">
      <c r="A32" s="170"/>
      <c r="B32" s="12">
        <v>312</v>
      </c>
      <c r="C32" s="12" t="s">
        <v>15</v>
      </c>
      <c r="D32" s="12" t="s">
        <v>7</v>
      </c>
      <c r="E32" s="12">
        <v>35.409999999999997</v>
      </c>
      <c r="F32" s="48">
        <v>70526</v>
      </c>
      <c r="G32" s="48">
        <f t="shared" si="2"/>
        <v>2497325.6599999997</v>
      </c>
      <c r="H32" s="76">
        <v>64114</v>
      </c>
      <c r="I32" s="73">
        <f t="shared" si="3"/>
        <v>2270276.7399999998</v>
      </c>
    </row>
    <row r="33" spans="1:9" ht="15.95" customHeight="1">
      <c r="A33" s="170"/>
      <c r="B33" s="12">
        <v>314</v>
      </c>
      <c r="C33" s="12" t="s">
        <v>15</v>
      </c>
      <c r="D33" s="12" t="s">
        <v>7</v>
      </c>
      <c r="E33" s="14">
        <v>34.4</v>
      </c>
      <c r="F33" s="48">
        <v>70526</v>
      </c>
      <c r="G33" s="48">
        <f t="shared" si="2"/>
        <v>2426094.4</v>
      </c>
      <c r="H33" s="76">
        <v>64114</v>
      </c>
      <c r="I33" s="73">
        <f t="shared" si="3"/>
        <v>2205521.6</v>
      </c>
    </row>
    <row r="34" spans="1:9" ht="15.95" customHeight="1">
      <c r="A34" s="170"/>
      <c r="B34" s="12" t="s">
        <v>18</v>
      </c>
      <c r="C34" s="12" t="s">
        <v>19</v>
      </c>
      <c r="D34" s="12" t="s">
        <v>7</v>
      </c>
      <c r="E34" s="163">
        <v>82.7</v>
      </c>
      <c r="F34" s="141">
        <v>70526</v>
      </c>
      <c r="G34" s="141">
        <f t="shared" si="2"/>
        <v>5832500.2000000002</v>
      </c>
      <c r="H34" s="164">
        <v>64114</v>
      </c>
      <c r="I34" s="166">
        <f>H34*E34</f>
        <v>5302227.8</v>
      </c>
    </row>
    <row r="35" spans="1:9" ht="15.95" customHeight="1">
      <c r="A35" s="170"/>
      <c r="B35" s="12" t="s">
        <v>20</v>
      </c>
      <c r="C35" s="12" t="s">
        <v>21</v>
      </c>
      <c r="D35" s="12" t="s">
        <v>12</v>
      </c>
      <c r="E35" s="163"/>
      <c r="F35" s="141"/>
      <c r="G35" s="141"/>
      <c r="H35" s="165"/>
      <c r="I35" s="167"/>
    </row>
    <row r="36" spans="1:9" ht="15.95" customHeight="1">
      <c r="A36" s="170"/>
      <c r="B36" s="12" t="s">
        <v>22</v>
      </c>
      <c r="C36" s="12" t="s">
        <v>23</v>
      </c>
      <c r="D36" s="12" t="s">
        <v>7</v>
      </c>
      <c r="E36" s="172">
        <v>84.05</v>
      </c>
      <c r="F36" s="141">
        <v>70526</v>
      </c>
      <c r="G36" s="141">
        <f>E36*F36</f>
        <v>5927710.2999999998</v>
      </c>
      <c r="H36" s="164">
        <v>64114</v>
      </c>
      <c r="I36" s="166">
        <f>H36*E36</f>
        <v>5388781.7000000002</v>
      </c>
    </row>
    <row r="37" spans="1:9" ht="15.95" customHeight="1" thickBot="1">
      <c r="A37" s="171"/>
      <c r="B37" s="8" t="s">
        <v>24</v>
      </c>
      <c r="C37" s="8" t="s">
        <v>25</v>
      </c>
      <c r="D37" s="8" t="s">
        <v>12</v>
      </c>
      <c r="E37" s="179"/>
      <c r="F37" s="180"/>
      <c r="G37" s="180"/>
      <c r="H37" s="181"/>
      <c r="I37" s="182"/>
    </row>
    <row r="38" spans="1:9" ht="15.95" customHeight="1">
      <c r="A38" s="176">
        <v>4</v>
      </c>
      <c r="B38" s="32">
        <v>401</v>
      </c>
      <c r="C38" s="32" t="s">
        <v>2</v>
      </c>
      <c r="D38" s="32" t="s">
        <v>3</v>
      </c>
      <c r="E38" s="38">
        <v>96.56</v>
      </c>
      <c r="F38" s="53">
        <v>75563</v>
      </c>
      <c r="G38" s="53">
        <f>E38*F38</f>
        <v>7296363.2800000003</v>
      </c>
      <c r="H38" s="63">
        <v>68694</v>
      </c>
      <c r="I38" s="72">
        <f>H38*E38</f>
        <v>6633092.6400000006</v>
      </c>
    </row>
    <row r="39" spans="1:9" ht="15.95" customHeight="1">
      <c r="A39" s="177"/>
      <c r="B39" s="12">
        <v>402</v>
      </c>
      <c r="C39" s="12" t="s">
        <v>4</v>
      </c>
      <c r="D39" s="12" t="s">
        <v>3</v>
      </c>
      <c r="E39" s="14">
        <v>95.01</v>
      </c>
      <c r="F39" s="48">
        <v>75563</v>
      </c>
      <c r="G39" s="48">
        <f>E39*F39</f>
        <v>7179240.6300000008</v>
      </c>
      <c r="H39" s="11">
        <v>68694</v>
      </c>
      <c r="I39" s="73">
        <f>E39*H39</f>
        <v>6526616.9400000004</v>
      </c>
    </row>
    <row r="40" spans="1:9" ht="15.95" customHeight="1">
      <c r="A40" s="177"/>
      <c r="B40" s="4">
        <v>403</v>
      </c>
      <c r="C40" s="4" t="s">
        <v>15</v>
      </c>
      <c r="D40" s="4" t="s">
        <v>7</v>
      </c>
      <c r="E40" s="5">
        <v>35.44</v>
      </c>
      <c r="F40" s="161" t="s">
        <v>75</v>
      </c>
      <c r="G40" s="175"/>
      <c r="H40" s="161" t="s">
        <v>75</v>
      </c>
      <c r="I40" s="162"/>
    </row>
    <row r="41" spans="1:9" ht="15.95" customHeight="1">
      <c r="A41" s="177"/>
      <c r="B41" s="12" t="s">
        <v>26</v>
      </c>
      <c r="C41" s="12" t="s">
        <v>6</v>
      </c>
      <c r="D41" s="12" t="s">
        <v>7</v>
      </c>
      <c r="E41" s="163">
        <v>72.569999999999993</v>
      </c>
      <c r="F41" s="141">
        <v>75563</v>
      </c>
      <c r="G41" s="141">
        <f>E41*F41</f>
        <v>5483606.9099999992</v>
      </c>
      <c r="H41" s="164">
        <v>68694</v>
      </c>
      <c r="I41" s="166">
        <f>H41*E41</f>
        <v>4985123.5799999991</v>
      </c>
    </row>
    <row r="42" spans="1:9" ht="15.95" customHeight="1">
      <c r="A42" s="177"/>
      <c r="B42" s="12" t="s">
        <v>27</v>
      </c>
      <c r="C42" s="12" t="s">
        <v>9</v>
      </c>
      <c r="D42" s="12" t="s">
        <v>7</v>
      </c>
      <c r="E42" s="163"/>
      <c r="F42" s="141"/>
      <c r="G42" s="141"/>
      <c r="H42" s="165"/>
      <c r="I42" s="167"/>
    </row>
    <row r="43" spans="1:9" ht="15.95" customHeight="1">
      <c r="A43" s="177"/>
      <c r="B43" s="12">
        <v>411</v>
      </c>
      <c r="C43" s="12" t="s">
        <v>11</v>
      </c>
      <c r="D43" s="12" t="s">
        <v>12</v>
      </c>
      <c r="E43" s="14">
        <v>49.4</v>
      </c>
      <c r="F43" s="48">
        <v>75563</v>
      </c>
      <c r="G43" s="48">
        <f>E43*F43</f>
        <v>3732812.1999999997</v>
      </c>
      <c r="H43" s="11">
        <v>68694</v>
      </c>
      <c r="I43" s="73">
        <f t="shared" ref="I43" si="4">H43*E43</f>
        <v>3393483.6</v>
      </c>
    </row>
    <row r="44" spans="1:9" ht="15.95" hidden="1" customHeight="1">
      <c r="A44" s="177"/>
      <c r="B44" s="110"/>
      <c r="C44" s="110"/>
      <c r="D44" s="110"/>
      <c r="E44" s="112"/>
      <c r="F44" s="111"/>
      <c r="G44" s="111"/>
      <c r="H44" s="114"/>
      <c r="I44" s="113"/>
    </row>
    <row r="45" spans="1:9" ht="15.95" hidden="1" customHeight="1">
      <c r="A45" s="177"/>
      <c r="B45" s="110"/>
      <c r="C45" s="110"/>
      <c r="D45" s="110"/>
      <c r="E45" s="112"/>
      <c r="F45" s="111"/>
      <c r="G45" s="111"/>
      <c r="H45" s="114"/>
      <c r="I45" s="113"/>
    </row>
    <row r="46" spans="1:9" ht="15.95" customHeight="1">
      <c r="A46" s="177"/>
      <c r="B46" s="110" t="s">
        <v>28</v>
      </c>
      <c r="C46" s="110" t="s">
        <v>19</v>
      </c>
      <c r="D46" s="110" t="s">
        <v>7</v>
      </c>
      <c r="E46" s="184">
        <v>82.7</v>
      </c>
      <c r="F46" s="180">
        <v>75563</v>
      </c>
      <c r="G46" s="180">
        <f>E46*F46</f>
        <v>6249060.1000000006</v>
      </c>
      <c r="H46" s="173">
        <v>68694</v>
      </c>
      <c r="I46" s="166">
        <f>H46*E46</f>
        <v>5680993.7999999998</v>
      </c>
    </row>
    <row r="47" spans="1:9" ht="15.95" customHeight="1">
      <c r="A47" s="177"/>
      <c r="B47" s="110" t="s">
        <v>29</v>
      </c>
      <c r="C47" s="110" t="s">
        <v>21</v>
      </c>
      <c r="D47" s="110" t="s">
        <v>12</v>
      </c>
      <c r="E47" s="185"/>
      <c r="F47" s="186"/>
      <c r="G47" s="186"/>
      <c r="H47" s="174"/>
      <c r="I47" s="167"/>
    </row>
    <row r="48" spans="1:9" ht="15.95" customHeight="1">
      <c r="A48" s="177"/>
      <c r="B48" s="12" t="s">
        <v>30</v>
      </c>
      <c r="C48" s="12" t="s">
        <v>23</v>
      </c>
      <c r="D48" s="12" t="s">
        <v>7</v>
      </c>
      <c r="E48" s="163">
        <v>84.05</v>
      </c>
      <c r="F48" s="141">
        <v>75563</v>
      </c>
      <c r="G48" s="141">
        <f>E48*F48</f>
        <v>6351070.1499999994</v>
      </c>
      <c r="H48" s="173">
        <v>68694</v>
      </c>
      <c r="I48" s="166">
        <f>H48*E48</f>
        <v>5773730.7000000002</v>
      </c>
    </row>
    <row r="49" spans="1:9" ht="15.95" customHeight="1">
      <c r="A49" s="177"/>
      <c r="B49" s="12" t="s">
        <v>31</v>
      </c>
      <c r="C49" s="12" t="s">
        <v>25</v>
      </c>
      <c r="D49" s="12" t="s">
        <v>12</v>
      </c>
      <c r="E49" s="163"/>
      <c r="F49" s="141"/>
      <c r="G49" s="141"/>
      <c r="H49" s="174"/>
      <c r="I49" s="167"/>
    </row>
    <row r="50" spans="1:9" ht="31.5" customHeight="1" thickBot="1">
      <c r="A50" s="177"/>
      <c r="B50" s="33"/>
      <c r="C50" s="10"/>
      <c r="D50" s="10"/>
      <c r="E50" s="91"/>
      <c r="F50" s="92"/>
      <c r="G50" s="92"/>
      <c r="H50" s="93"/>
      <c r="I50" s="94"/>
    </row>
    <row r="51" spans="1:9" ht="18" hidden="1" customHeight="1" thickBot="1">
      <c r="A51" s="178"/>
      <c r="B51" s="89"/>
      <c r="C51" s="89"/>
      <c r="D51" s="89"/>
      <c r="E51" s="90"/>
      <c r="F51" s="70"/>
      <c r="G51" s="70"/>
      <c r="H51" s="67"/>
      <c r="I51" s="88"/>
    </row>
    <row r="52" spans="1:9" ht="15.95" customHeight="1">
      <c r="A52" s="187">
        <v>5</v>
      </c>
      <c r="B52" s="32">
        <v>501</v>
      </c>
      <c r="C52" s="32" t="s">
        <v>2</v>
      </c>
      <c r="D52" s="32" t="s">
        <v>32</v>
      </c>
      <c r="E52" s="38">
        <v>96.56</v>
      </c>
      <c r="F52" s="53">
        <v>85638</v>
      </c>
      <c r="G52" s="53">
        <f>E52*F52</f>
        <v>8269205.2800000003</v>
      </c>
      <c r="H52" s="63">
        <v>77853</v>
      </c>
      <c r="I52" s="72">
        <f>H52*E52</f>
        <v>7517485.6800000006</v>
      </c>
    </row>
    <row r="53" spans="1:9" ht="15.95" customHeight="1">
      <c r="A53" s="170"/>
      <c r="B53" s="12">
        <v>502</v>
      </c>
      <c r="C53" s="12" t="s">
        <v>4</v>
      </c>
      <c r="D53" s="12" t="s">
        <v>32</v>
      </c>
      <c r="E53" s="14">
        <v>95.01</v>
      </c>
      <c r="F53" s="48">
        <v>85638</v>
      </c>
      <c r="G53" s="48">
        <f>E53*F53</f>
        <v>8136466.3800000008</v>
      </c>
      <c r="H53" s="11">
        <v>77853</v>
      </c>
      <c r="I53" s="73">
        <f t="shared" ref="I53:I60" si="5">H53*E53</f>
        <v>7396813.5300000003</v>
      </c>
    </row>
    <row r="54" spans="1:9" ht="15.95" customHeight="1">
      <c r="A54" s="170"/>
      <c r="B54" s="4">
        <v>503</v>
      </c>
      <c r="C54" s="4" t="s">
        <v>10</v>
      </c>
      <c r="D54" s="4" t="s">
        <v>33</v>
      </c>
      <c r="E54" s="5">
        <v>35.44</v>
      </c>
      <c r="F54" s="161" t="s">
        <v>75</v>
      </c>
      <c r="G54" s="183"/>
      <c r="H54" s="183"/>
      <c r="I54" s="162"/>
    </row>
    <row r="55" spans="1:9" ht="15.95" customHeight="1">
      <c r="A55" s="170"/>
      <c r="B55" s="12" t="s">
        <v>34</v>
      </c>
      <c r="C55" s="12" t="s">
        <v>6</v>
      </c>
      <c r="D55" s="12" t="s">
        <v>33</v>
      </c>
      <c r="E55" s="163">
        <v>72.569999999999993</v>
      </c>
      <c r="F55" s="141">
        <v>85638</v>
      </c>
      <c r="G55" s="141">
        <f>E55*F55</f>
        <v>6214749.6599999992</v>
      </c>
      <c r="H55" s="173">
        <v>77853</v>
      </c>
      <c r="I55" s="166">
        <f t="shared" si="5"/>
        <v>5649792.209999999</v>
      </c>
    </row>
    <row r="56" spans="1:9" ht="15.95" customHeight="1">
      <c r="A56" s="170"/>
      <c r="B56" s="12" t="s">
        <v>35</v>
      </c>
      <c r="C56" s="12" t="s">
        <v>9</v>
      </c>
      <c r="D56" s="12" t="s">
        <v>33</v>
      </c>
      <c r="E56" s="163"/>
      <c r="F56" s="141"/>
      <c r="G56" s="141"/>
      <c r="H56" s="174"/>
      <c r="I56" s="167"/>
    </row>
    <row r="57" spans="1:9" ht="15.95" customHeight="1">
      <c r="A57" s="170"/>
      <c r="B57" s="15">
        <v>508</v>
      </c>
      <c r="C57" s="15" t="s">
        <v>11</v>
      </c>
      <c r="D57" s="15" t="s">
        <v>12</v>
      </c>
      <c r="E57" s="16">
        <v>47.8</v>
      </c>
      <c r="F57" s="6">
        <v>85638</v>
      </c>
      <c r="G57" s="6">
        <f>E57*F57</f>
        <v>4093496.4</v>
      </c>
      <c r="H57" s="11">
        <v>77853</v>
      </c>
      <c r="I57" s="73">
        <f t="shared" si="5"/>
        <v>3721373.4</v>
      </c>
    </row>
    <row r="58" spans="1:9" ht="15.95" customHeight="1">
      <c r="A58" s="170"/>
      <c r="B58" s="12" t="s">
        <v>36</v>
      </c>
      <c r="C58" s="12" t="s">
        <v>19</v>
      </c>
      <c r="D58" s="12" t="s">
        <v>33</v>
      </c>
      <c r="E58" s="163">
        <v>82.7</v>
      </c>
      <c r="F58" s="141">
        <v>85638</v>
      </c>
      <c r="G58" s="141">
        <f>E58*F58</f>
        <v>7082262.6000000006</v>
      </c>
      <c r="H58" s="173">
        <v>77853</v>
      </c>
      <c r="I58" s="166">
        <f t="shared" si="5"/>
        <v>6438443.1000000006</v>
      </c>
    </row>
    <row r="59" spans="1:9" ht="15.95" customHeight="1">
      <c r="A59" s="170"/>
      <c r="B59" s="12" t="s">
        <v>37</v>
      </c>
      <c r="C59" s="12" t="s">
        <v>21</v>
      </c>
      <c r="D59" s="12" t="s">
        <v>12</v>
      </c>
      <c r="E59" s="163"/>
      <c r="F59" s="141"/>
      <c r="G59" s="141"/>
      <c r="H59" s="174"/>
      <c r="I59" s="167"/>
    </row>
    <row r="60" spans="1:9" ht="15.95" customHeight="1">
      <c r="A60" s="170"/>
      <c r="B60" s="12" t="s">
        <v>38</v>
      </c>
      <c r="C60" s="12" t="s">
        <v>23</v>
      </c>
      <c r="D60" s="12" t="s">
        <v>33</v>
      </c>
      <c r="E60" s="163">
        <v>84.05</v>
      </c>
      <c r="F60" s="141">
        <v>85638</v>
      </c>
      <c r="G60" s="141">
        <f>E60*F60</f>
        <v>7197873.8999999994</v>
      </c>
      <c r="H60" s="173">
        <v>77853</v>
      </c>
      <c r="I60" s="166">
        <f t="shared" si="5"/>
        <v>6543544.6499999994</v>
      </c>
    </row>
    <row r="61" spans="1:9" ht="15.95" customHeight="1" thickBot="1">
      <c r="A61" s="188"/>
      <c r="B61" s="33" t="s">
        <v>39</v>
      </c>
      <c r="C61" s="33" t="s">
        <v>25</v>
      </c>
      <c r="D61" s="33" t="s">
        <v>12</v>
      </c>
      <c r="E61" s="195"/>
      <c r="F61" s="196"/>
      <c r="G61" s="196"/>
      <c r="H61" s="197"/>
      <c r="I61" s="198"/>
    </row>
    <row r="62" spans="1:9" ht="15.95" customHeight="1">
      <c r="A62" s="187">
        <v>6</v>
      </c>
      <c r="B62" s="32">
        <v>601</v>
      </c>
      <c r="C62" s="32" t="s">
        <v>2</v>
      </c>
      <c r="D62" s="32" t="s">
        <v>32</v>
      </c>
      <c r="E62" s="38">
        <v>96.56</v>
      </c>
      <c r="F62" s="53">
        <v>86898</v>
      </c>
      <c r="G62" s="53">
        <f>E62*F62</f>
        <v>8390870.8800000008</v>
      </c>
      <c r="H62" s="63">
        <v>78998</v>
      </c>
      <c r="I62" s="72">
        <f>H62*E62</f>
        <v>7628046.8799999999</v>
      </c>
    </row>
    <row r="63" spans="1:9" ht="15.95" customHeight="1">
      <c r="A63" s="170"/>
      <c r="B63" s="12">
        <v>602</v>
      </c>
      <c r="C63" s="12" t="s">
        <v>4</v>
      </c>
      <c r="D63" s="12" t="s">
        <v>32</v>
      </c>
      <c r="E63" s="14">
        <v>95.01</v>
      </c>
      <c r="F63" s="48">
        <v>86898</v>
      </c>
      <c r="G63" s="48">
        <f>E63*F63</f>
        <v>8256178.9800000004</v>
      </c>
      <c r="H63" s="68">
        <v>78998</v>
      </c>
      <c r="I63" s="77">
        <f t="shared" ref="I63:I70" si="6">H63*E63</f>
        <v>7505599.9800000004</v>
      </c>
    </row>
    <row r="64" spans="1:9" ht="15.95" customHeight="1">
      <c r="A64" s="170"/>
      <c r="B64" s="119" t="s">
        <v>40</v>
      </c>
      <c r="C64" s="119" t="s">
        <v>6</v>
      </c>
      <c r="D64" s="119" t="s">
        <v>33</v>
      </c>
      <c r="E64" s="189">
        <v>72.569999999999993</v>
      </c>
      <c r="F64" s="190"/>
      <c r="G64" s="190"/>
      <c r="H64" s="191"/>
      <c r="I64" s="193"/>
    </row>
    <row r="65" spans="1:9" ht="15.95" customHeight="1">
      <c r="A65" s="170"/>
      <c r="B65" s="119" t="s">
        <v>41</v>
      </c>
      <c r="C65" s="119" t="s">
        <v>9</v>
      </c>
      <c r="D65" s="119" t="s">
        <v>33</v>
      </c>
      <c r="E65" s="189"/>
      <c r="F65" s="190"/>
      <c r="G65" s="190"/>
      <c r="H65" s="192"/>
      <c r="I65" s="194"/>
    </row>
    <row r="66" spans="1:9" ht="15.95" customHeight="1">
      <c r="A66" s="170"/>
      <c r="B66" s="15">
        <v>605</v>
      </c>
      <c r="C66" s="15" t="s">
        <v>10</v>
      </c>
      <c r="D66" s="15" t="s">
        <v>7</v>
      </c>
      <c r="E66" s="128">
        <v>35.19</v>
      </c>
      <c r="F66" s="131">
        <v>86898</v>
      </c>
      <c r="G66" s="131">
        <f>F66*E66</f>
        <v>3057940.6199999996</v>
      </c>
      <c r="H66" s="133">
        <v>78998</v>
      </c>
      <c r="I66" s="130">
        <f>H66*E66</f>
        <v>2779939.6199999996</v>
      </c>
    </row>
    <row r="67" spans="1:9" ht="15.95" customHeight="1">
      <c r="A67" s="170"/>
      <c r="B67" s="56">
        <v>608</v>
      </c>
      <c r="C67" s="56" t="s">
        <v>11</v>
      </c>
      <c r="D67" s="56" t="s">
        <v>96</v>
      </c>
      <c r="E67" s="57">
        <v>47.8</v>
      </c>
      <c r="F67" s="58">
        <v>86898</v>
      </c>
      <c r="G67" s="58">
        <f>E67*F67</f>
        <v>4153724.4</v>
      </c>
      <c r="H67" s="75">
        <v>78998</v>
      </c>
      <c r="I67" s="77">
        <f t="shared" si="6"/>
        <v>3776104.4</v>
      </c>
    </row>
    <row r="68" spans="1:9" ht="15.95" customHeight="1">
      <c r="A68" s="170"/>
      <c r="B68" s="15">
        <v>613</v>
      </c>
      <c r="C68" s="15" t="s">
        <v>10</v>
      </c>
      <c r="D68" s="15" t="s">
        <v>7</v>
      </c>
      <c r="E68" s="16">
        <v>35.19</v>
      </c>
      <c r="F68" s="48">
        <v>86898</v>
      </c>
      <c r="G68" s="48">
        <f>E68*F68</f>
        <v>3057940.6199999996</v>
      </c>
      <c r="H68" s="68">
        <v>78998</v>
      </c>
      <c r="I68" s="77">
        <f t="shared" si="6"/>
        <v>2779939.6199999996</v>
      </c>
    </row>
    <row r="69" spans="1:9" ht="15.95" customHeight="1">
      <c r="A69" s="170"/>
      <c r="B69" s="15">
        <v>615</v>
      </c>
      <c r="C69" s="15" t="s">
        <v>15</v>
      </c>
      <c r="D69" s="15" t="s">
        <v>7</v>
      </c>
      <c r="E69" s="16">
        <v>35.44</v>
      </c>
      <c r="F69" s="48">
        <v>86898</v>
      </c>
      <c r="G69" s="48">
        <f>E69*F69</f>
        <v>3079665.1199999996</v>
      </c>
      <c r="H69" s="68">
        <v>78998</v>
      </c>
      <c r="I69" s="77">
        <f t="shared" si="6"/>
        <v>2799689.1199999996</v>
      </c>
    </row>
    <row r="70" spans="1:9" ht="15.95" customHeight="1">
      <c r="A70" s="170"/>
      <c r="B70" s="12" t="s">
        <v>42</v>
      </c>
      <c r="C70" s="12" t="s">
        <v>23</v>
      </c>
      <c r="D70" s="12" t="s">
        <v>33</v>
      </c>
      <c r="E70" s="163">
        <v>84.05</v>
      </c>
      <c r="F70" s="141">
        <v>86898</v>
      </c>
      <c r="G70" s="141">
        <f>E70*F70</f>
        <v>7303776.8999999994</v>
      </c>
      <c r="H70" s="173">
        <v>78998</v>
      </c>
      <c r="I70" s="166">
        <f t="shared" si="6"/>
        <v>6639781.8999999994</v>
      </c>
    </row>
    <row r="71" spans="1:9" ht="15.95" customHeight="1" thickBot="1">
      <c r="A71" s="188"/>
      <c r="B71" s="33" t="s">
        <v>43</v>
      </c>
      <c r="C71" s="33" t="s">
        <v>25</v>
      </c>
      <c r="D71" s="33" t="s">
        <v>12</v>
      </c>
      <c r="E71" s="195"/>
      <c r="F71" s="196"/>
      <c r="G71" s="196"/>
      <c r="H71" s="197"/>
      <c r="I71" s="198"/>
    </row>
    <row r="72" spans="1:9" ht="15.95" customHeight="1">
      <c r="A72" s="187">
        <v>7</v>
      </c>
      <c r="B72" s="35">
        <v>701</v>
      </c>
      <c r="C72" s="35" t="s">
        <v>2</v>
      </c>
      <c r="D72" s="35" t="s">
        <v>32</v>
      </c>
      <c r="E72" s="36">
        <v>96.56</v>
      </c>
      <c r="F72" s="135" t="s">
        <v>75</v>
      </c>
      <c r="G72" s="136"/>
      <c r="H72" s="136"/>
      <c r="I72" s="137"/>
    </row>
    <row r="73" spans="1:9" ht="15.95" customHeight="1">
      <c r="A73" s="170"/>
      <c r="B73" s="12">
        <v>702</v>
      </c>
      <c r="C73" s="12" t="s">
        <v>4</v>
      </c>
      <c r="D73" s="12" t="s">
        <v>32</v>
      </c>
      <c r="E73" s="14">
        <v>95.01</v>
      </c>
      <c r="F73" s="48">
        <v>90676</v>
      </c>
      <c r="G73" s="48">
        <f>E73*F73</f>
        <v>8615126.7599999998</v>
      </c>
      <c r="H73" s="11">
        <v>82433</v>
      </c>
      <c r="I73" s="77">
        <f t="shared" ref="I73:I79" si="7">H73*E73</f>
        <v>7831959.3300000001</v>
      </c>
    </row>
    <row r="74" spans="1:9" ht="15.95" customHeight="1">
      <c r="A74" s="170"/>
      <c r="B74" s="15" t="s">
        <v>44</v>
      </c>
      <c r="C74" s="15" t="s">
        <v>6</v>
      </c>
      <c r="D74" s="15" t="s">
        <v>33</v>
      </c>
      <c r="E74" s="199">
        <v>72.569999999999993</v>
      </c>
      <c r="F74" s="141">
        <v>90676</v>
      </c>
      <c r="G74" s="141">
        <f>E74*F74</f>
        <v>6580357.3199999994</v>
      </c>
      <c r="H74" s="173">
        <v>82433</v>
      </c>
      <c r="I74" s="166">
        <f t="shared" si="7"/>
        <v>5982162.8099999996</v>
      </c>
    </row>
    <row r="75" spans="1:9" ht="15.95" customHeight="1">
      <c r="A75" s="170"/>
      <c r="B75" s="15" t="s">
        <v>45</v>
      </c>
      <c r="C75" s="15" t="s">
        <v>9</v>
      </c>
      <c r="D75" s="15" t="s">
        <v>33</v>
      </c>
      <c r="E75" s="199"/>
      <c r="F75" s="141"/>
      <c r="G75" s="141"/>
      <c r="H75" s="174"/>
      <c r="I75" s="167"/>
    </row>
    <row r="76" spans="1:9" ht="15.95" customHeight="1">
      <c r="A76" s="170"/>
      <c r="B76" s="13">
        <v>708</v>
      </c>
      <c r="C76" s="13" t="s">
        <v>13</v>
      </c>
      <c r="D76" s="13" t="s">
        <v>12</v>
      </c>
      <c r="E76" s="17">
        <v>47.8</v>
      </c>
      <c r="F76" s="201" t="s">
        <v>75</v>
      </c>
      <c r="G76" s="202"/>
      <c r="H76" s="202"/>
      <c r="I76" s="203"/>
    </row>
    <row r="77" spans="1:9" ht="15.95" customHeight="1">
      <c r="A77" s="170"/>
      <c r="B77" s="15" t="s">
        <v>46</v>
      </c>
      <c r="C77" s="15" t="s">
        <v>19</v>
      </c>
      <c r="D77" s="15" t="s">
        <v>33</v>
      </c>
      <c r="E77" s="199">
        <v>82.7</v>
      </c>
      <c r="F77" s="141">
        <v>90676</v>
      </c>
      <c r="G77" s="141">
        <f>E77*F77</f>
        <v>7498905.2000000002</v>
      </c>
      <c r="H77" s="173">
        <v>82433</v>
      </c>
      <c r="I77" s="166">
        <f t="shared" si="7"/>
        <v>6817209.1000000006</v>
      </c>
    </row>
    <row r="78" spans="1:9" ht="15.95" customHeight="1">
      <c r="A78" s="170"/>
      <c r="B78" s="15" t="s">
        <v>47</v>
      </c>
      <c r="C78" s="15" t="s">
        <v>21</v>
      </c>
      <c r="D78" s="15" t="s">
        <v>12</v>
      </c>
      <c r="E78" s="199"/>
      <c r="F78" s="141"/>
      <c r="G78" s="141"/>
      <c r="H78" s="174"/>
      <c r="I78" s="167"/>
    </row>
    <row r="79" spans="1:9" ht="15.95" customHeight="1">
      <c r="A79" s="170"/>
      <c r="B79" s="15" t="s">
        <v>48</v>
      </c>
      <c r="C79" s="15" t="s">
        <v>23</v>
      </c>
      <c r="D79" s="15" t="s">
        <v>33</v>
      </c>
      <c r="E79" s="199">
        <v>84.05</v>
      </c>
      <c r="F79" s="141">
        <v>90676</v>
      </c>
      <c r="G79" s="141">
        <f>E79*F79</f>
        <v>7621317.7999999998</v>
      </c>
      <c r="H79" s="173">
        <v>82433</v>
      </c>
      <c r="I79" s="166">
        <f t="shared" si="7"/>
        <v>6928493.6499999994</v>
      </c>
    </row>
    <row r="80" spans="1:9" ht="15.95" customHeight="1" thickBot="1">
      <c r="A80" s="188"/>
      <c r="B80" s="34" t="s">
        <v>49</v>
      </c>
      <c r="C80" s="34" t="s">
        <v>25</v>
      </c>
      <c r="D80" s="34" t="s">
        <v>12</v>
      </c>
      <c r="E80" s="200"/>
      <c r="F80" s="196"/>
      <c r="G80" s="196"/>
      <c r="H80" s="197"/>
      <c r="I80" s="198"/>
    </row>
    <row r="81" spans="1:9" ht="15.95" customHeight="1">
      <c r="A81" s="187">
        <v>8</v>
      </c>
      <c r="B81" s="35">
        <v>801</v>
      </c>
      <c r="C81" s="35" t="s">
        <v>2</v>
      </c>
      <c r="D81" s="35" t="s">
        <v>32</v>
      </c>
      <c r="E81" s="36">
        <v>96.56</v>
      </c>
      <c r="F81" s="135" t="s">
        <v>75</v>
      </c>
      <c r="G81" s="136"/>
      <c r="H81" s="136"/>
      <c r="I81" s="137"/>
    </row>
    <row r="82" spans="1:9" ht="15.95" customHeight="1">
      <c r="A82" s="170"/>
      <c r="B82" s="18">
        <v>805</v>
      </c>
      <c r="C82" s="18" t="s">
        <v>10</v>
      </c>
      <c r="D82" s="18" t="s">
        <v>7</v>
      </c>
      <c r="E82" s="19">
        <v>35.19</v>
      </c>
      <c r="F82" s="51">
        <v>91935</v>
      </c>
      <c r="G82" s="52">
        <f>F82*E82</f>
        <v>3235192.65</v>
      </c>
      <c r="H82" s="76">
        <v>83578</v>
      </c>
      <c r="I82" s="73">
        <f>H82*E82</f>
        <v>2941109.82</v>
      </c>
    </row>
    <row r="83" spans="1:9" ht="15.95" customHeight="1">
      <c r="A83" s="170"/>
      <c r="B83" s="13">
        <v>810</v>
      </c>
      <c r="C83" s="13" t="s">
        <v>14</v>
      </c>
      <c r="D83" s="13" t="s">
        <v>7</v>
      </c>
      <c r="E83" s="17">
        <v>35.08</v>
      </c>
      <c r="F83" s="201" t="s">
        <v>75</v>
      </c>
      <c r="G83" s="202"/>
      <c r="H83" s="202"/>
      <c r="I83" s="203"/>
    </row>
    <row r="84" spans="1:9" ht="15.95" customHeight="1">
      <c r="A84" s="170"/>
      <c r="B84" s="15">
        <v>812</v>
      </c>
      <c r="C84" s="15" t="s">
        <v>15</v>
      </c>
      <c r="D84" s="15" t="s">
        <v>7</v>
      </c>
      <c r="E84" s="16">
        <v>35.409999999999997</v>
      </c>
      <c r="F84" s="51">
        <v>91935</v>
      </c>
      <c r="G84" s="48">
        <f t="shared" ref="G84:G86" si="8">E84*F84</f>
        <v>3255418.3499999996</v>
      </c>
      <c r="H84" s="76">
        <v>83578</v>
      </c>
      <c r="I84" s="73">
        <f t="shared" ref="I84:I88" si="9">H84*E84</f>
        <v>2959496.9799999995</v>
      </c>
    </row>
    <row r="85" spans="1:9" ht="15.95" customHeight="1">
      <c r="A85" s="170"/>
      <c r="B85" s="15">
        <v>815</v>
      </c>
      <c r="C85" s="15" t="s">
        <v>15</v>
      </c>
      <c r="D85" s="15" t="s">
        <v>7</v>
      </c>
      <c r="E85" s="16">
        <v>35.44</v>
      </c>
      <c r="F85" s="51">
        <v>91935</v>
      </c>
      <c r="G85" s="48">
        <f t="shared" si="8"/>
        <v>3258176.4</v>
      </c>
      <c r="H85" s="76">
        <v>83578</v>
      </c>
      <c r="I85" s="73">
        <f t="shared" si="9"/>
        <v>2962004.32</v>
      </c>
    </row>
    <row r="86" spans="1:9" ht="15.95" customHeight="1">
      <c r="A86" s="170"/>
      <c r="B86" s="15" t="s">
        <v>50</v>
      </c>
      <c r="C86" s="15" t="s">
        <v>19</v>
      </c>
      <c r="D86" s="15" t="s">
        <v>33</v>
      </c>
      <c r="E86" s="199">
        <v>82.7</v>
      </c>
      <c r="F86" s="141">
        <v>91935</v>
      </c>
      <c r="G86" s="141">
        <f t="shared" si="8"/>
        <v>7603024.5</v>
      </c>
      <c r="H86" s="164">
        <v>83578</v>
      </c>
      <c r="I86" s="166">
        <f t="shared" si="9"/>
        <v>6911900.6000000006</v>
      </c>
    </row>
    <row r="87" spans="1:9" ht="15.95" customHeight="1">
      <c r="A87" s="170"/>
      <c r="B87" s="15" t="s">
        <v>51</v>
      </c>
      <c r="C87" s="15" t="s">
        <v>21</v>
      </c>
      <c r="D87" s="15" t="s">
        <v>12</v>
      </c>
      <c r="E87" s="199"/>
      <c r="F87" s="141"/>
      <c r="G87" s="141"/>
      <c r="H87" s="165"/>
      <c r="I87" s="167"/>
    </row>
    <row r="88" spans="1:9" ht="15.95" customHeight="1">
      <c r="A88" s="170"/>
      <c r="B88" s="15" t="s">
        <v>52</v>
      </c>
      <c r="C88" s="15" t="s">
        <v>23</v>
      </c>
      <c r="D88" s="15" t="s">
        <v>33</v>
      </c>
      <c r="E88" s="199">
        <v>84.05</v>
      </c>
      <c r="F88" s="141">
        <v>91935</v>
      </c>
      <c r="G88" s="141">
        <f>E88*F88</f>
        <v>7727136.75</v>
      </c>
      <c r="H88" s="164">
        <v>83578</v>
      </c>
      <c r="I88" s="166">
        <f t="shared" si="9"/>
        <v>7024730.8999999994</v>
      </c>
    </row>
    <row r="89" spans="1:9" ht="15.95" customHeight="1" thickBot="1">
      <c r="A89" s="171"/>
      <c r="B89" s="37" t="s">
        <v>53</v>
      </c>
      <c r="C89" s="37" t="s">
        <v>25</v>
      </c>
      <c r="D89" s="37" t="s">
        <v>12</v>
      </c>
      <c r="E89" s="208"/>
      <c r="F89" s="180"/>
      <c r="G89" s="180"/>
      <c r="H89" s="181"/>
      <c r="I89" s="182"/>
    </row>
    <row r="90" spans="1:9" ht="15.95" customHeight="1">
      <c r="A90" s="187">
        <v>9</v>
      </c>
      <c r="B90" s="32" t="s">
        <v>54</v>
      </c>
      <c r="C90" s="32" t="s">
        <v>19</v>
      </c>
      <c r="D90" s="32" t="s">
        <v>33</v>
      </c>
      <c r="E90" s="204">
        <v>82.7</v>
      </c>
      <c r="F90" s="205">
        <v>91935</v>
      </c>
      <c r="G90" s="205">
        <f>E90*F90</f>
        <v>7603024.5</v>
      </c>
      <c r="H90" s="206">
        <v>83578</v>
      </c>
      <c r="I90" s="207">
        <f>H90*E90</f>
        <v>6911900.6000000006</v>
      </c>
    </row>
    <row r="91" spans="1:9" ht="15.95" customHeight="1">
      <c r="A91" s="170"/>
      <c r="B91" s="12" t="s">
        <v>55</v>
      </c>
      <c r="C91" s="12" t="s">
        <v>21</v>
      </c>
      <c r="D91" s="12" t="s">
        <v>12</v>
      </c>
      <c r="E91" s="163"/>
      <c r="F91" s="141"/>
      <c r="G91" s="141"/>
      <c r="H91" s="142"/>
      <c r="I91" s="167"/>
    </row>
    <row r="92" spans="1:9" ht="15.95" customHeight="1">
      <c r="A92" s="170"/>
      <c r="B92" s="12" t="s">
        <v>56</v>
      </c>
      <c r="C92" s="12" t="s">
        <v>23</v>
      </c>
      <c r="D92" s="12" t="s">
        <v>33</v>
      </c>
      <c r="E92" s="163">
        <v>84.05</v>
      </c>
      <c r="F92" s="141">
        <v>91935</v>
      </c>
      <c r="G92" s="141">
        <f>E92*F92</f>
        <v>7727136.75</v>
      </c>
      <c r="H92" s="142">
        <v>83578</v>
      </c>
      <c r="I92" s="166">
        <f t="shared" ref="I92" si="10">H92*E92</f>
        <v>7024730.8999999994</v>
      </c>
    </row>
    <row r="93" spans="1:9" ht="15.95" customHeight="1" thickBot="1">
      <c r="A93" s="171"/>
      <c r="B93" s="55" t="s">
        <v>57</v>
      </c>
      <c r="C93" s="55" t="s">
        <v>25</v>
      </c>
      <c r="D93" s="55" t="s">
        <v>12</v>
      </c>
      <c r="E93" s="184"/>
      <c r="F93" s="196"/>
      <c r="G93" s="196"/>
      <c r="H93" s="209"/>
      <c r="I93" s="198"/>
    </row>
    <row r="94" spans="1:9" ht="15.95" customHeight="1">
      <c r="A94" s="171">
        <v>10</v>
      </c>
      <c r="B94" s="134">
        <v>1003</v>
      </c>
      <c r="C94" s="134" t="s">
        <v>10</v>
      </c>
      <c r="D94" s="134" t="s">
        <v>7</v>
      </c>
      <c r="E94" s="134">
        <v>35.44</v>
      </c>
      <c r="F94" s="135" t="s">
        <v>75</v>
      </c>
      <c r="G94" s="136"/>
      <c r="H94" s="136"/>
      <c r="I94" s="137"/>
    </row>
    <row r="95" spans="1:9" ht="15.95" customHeight="1">
      <c r="A95" s="177"/>
      <c r="B95" s="56" t="s">
        <v>58</v>
      </c>
      <c r="C95" s="56" t="s">
        <v>19</v>
      </c>
      <c r="D95" s="56" t="s">
        <v>33</v>
      </c>
      <c r="E95" s="163">
        <v>82.7</v>
      </c>
      <c r="F95" s="141">
        <v>91935</v>
      </c>
      <c r="G95" s="141">
        <f>E95*F95</f>
        <v>7603024.5</v>
      </c>
      <c r="H95" s="173">
        <v>83578</v>
      </c>
      <c r="I95" s="166">
        <f t="shared" ref="I95:I98" si="11">H95*E95</f>
        <v>6911900.6000000006</v>
      </c>
    </row>
    <row r="96" spans="1:9" ht="15.95" customHeight="1">
      <c r="A96" s="177"/>
      <c r="B96" s="56" t="s">
        <v>59</v>
      </c>
      <c r="C96" s="56" t="s">
        <v>21</v>
      </c>
      <c r="D96" s="56" t="s">
        <v>12</v>
      </c>
      <c r="E96" s="163"/>
      <c r="F96" s="141"/>
      <c r="G96" s="141"/>
      <c r="H96" s="174"/>
      <c r="I96" s="167"/>
    </row>
    <row r="97" spans="1:9" ht="32.25" customHeight="1">
      <c r="A97" s="177"/>
      <c r="B97" s="56"/>
      <c r="C97" s="56"/>
      <c r="D97" s="56"/>
      <c r="E97" s="57"/>
      <c r="F97" s="58"/>
      <c r="G97" s="58"/>
      <c r="H97" s="67"/>
      <c r="I97" s="88"/>
    </row>
    <row r="98" spans="1:9" ht="15.95" customHeight="1">
      <c r="A98" s="177"/>
      <c r="B98" s="56" t="s">
        <v>60</v>
      </c>
      <c r="C98" s="56" t="s">
        <v>23</v>
      </c>
      <c r="D98" s="56" t="s">
        <v>33</v>
      </c>
      <c r="E98" s="172">
        <v>84.05</v>
      </c>
      <c r="F98" s="141">
        <v>91935</v>
      </c>
      <c r="G98" s="141">
        <f>E98*F98</f>
        <v>7727136.75</v>
      </c>
      <c r="H98" s="173">
        <v>83578</v>
      </c>
      <c r="I98" s="166">
        <f t="shared" si="11"/>
        <v>7024730.8999999994</v>
      </c>
    </row>
    <row r="99" spans="1:9" ht="16.5" customHeight="1" thickBot="1">
      <c r="A99" s="178"/>
      <c r="B99" s="59" t="s">
        <v>61</v>
      </c>
      <c r="C99" s="59" t="s">
        <v>25</v>
      </c>
      <c r="D99" s="59" t="s">
        <v>12</v>
      </c>
      <c r="E99" s="250"/>
      <c r="F99" s="196"/>
      <c r="G99" s="196"/>
      <c r="H99" s="197"/>
      <c r="I99" s="198"/>
    </row>
    <row r="100" spans="1:9" ht="15.95" customHeight="1">
      <c r="A100" s="176">
        <v>12</v>
      </c>
      <c r="B100" s="32">
        <v>1204</v>
      </c>
      <c r="C100" s="32"/>
      <c r="D100" s="32" t="s">
        <v>12</v>
      </c>
      <c r="E100" s="32">
        <v>72.569999999999993</v>
      </c>
      <c r="F100" s="53">
        <v>93194</v>
      </c>
      <c r="G100" s="53">
        <f>F100*E100</f>
        <v>6763088.5799999991</v>
      </c>
      <c r="H100" s="63">
        <v>84723</v>
      </c>
      <c r="I100" s="72">
        <f>H100*E100</f>
        <v>6148348.1099999994</v>
      </c>
    </row>
    <row r="101" spans="1:9" ht="15.95" customHeight="1">
      <c r="A101" s="177"/>
      <c r="B101" s="13">
        <v>1205</v>
      </c>
      <c r="C101" s="13" t="s">
        <v>10</v>
      </c>
      <c r="D101" s="13" t="s">
        <v>7</v>
      </c>
      <c r="E101" s="13">
        <v>35.19</v>
      </c>
      <c r="F101" s="201" t="s">
        <v>75</v>
      </c>
      <c r="G101" s="202"/>
      <c r="H101" s="202"/>
      <c r="I101" s="203"/>
    </row>
    <row r="102" spans="1:9" ht="15.95" customHeight="1">
      <c r="A102" s="169"/>
      <c r="B102" s="132">
        <v>1213</v>
      </c>
      <c r="C102" s="132" t="s">
        <v>10</v>
      </c>
      <c r="D102" s="132" t="s">
        <v>33</v>
      </c>
      <c r="E102" s="132">
        <v>35.19</v>
      </c>
      <c r="F102" s="251">
        <v>93194</v>
      </c>
      <c r="G102" s="251">
        <f>F102*E102</f>
        <v>3279496.86</v>
      </c>
      <c r="H102" s="251">
        <v>84723</v>
      </c>
      <c r="I102" s="251">
        <f>H102*E102</f>
        <v>2981402.3699999996</v>
      </c>
    </row>
    <row r="103" spans="1:9" ht="15.95" customHeight="1" thickBot="1">
      <c r="A103" s="39">
        <v>13</v>
      </c>
      <c r="B103" s="40">
        <v>1301</v>
      </c>
      <c r="C103" s="40" t="s">
        <v>11</v>
      </c>
      <c r="D103" s="40" t="s">
        <v>12</v>
      </c>
      <c r="E103" s="41">
        <v>49.8</v>
      </c>
      <c r="F103" s="232" t="s">
        <v>75</v>
      </c>
      <c r="G103" s="233"/>
      <c r="H103" s="233"/>
      <c r="I103" s="234"/>
    </row>
    <row r="104" spans="1:9" ht="15.95" customHeight="1">
      <c r="A104" s="187">
        <v>15</v>
      </c>
      <c r="B104" s="61">
        <v>1502</v>
      </c>
      <c r="C104" s="61" t="s">
        <v>13</v>
      </c>
      <c r="D104" s="61" t="s">
        <v>12</v>
      </c>
      <c r="E104" s="62">
        <v>47.8</v>
      </c>
      <c r="F104" s="53">
        <v>112212</v>
      </c>
      <c r="G104" s="69">
        <f>E104*F104</f>
        <v>5363733.5999999996</v>
      </c>
      <c r="H104" s="78">
        <v>102010</v>
      </c>
      <c r="I104" s="72">
        <f>H104*E104</f>
        <v>4876078</v>
      </c>
    </row>
    <row r="105" spans="1:9" ht="15.95" customHeight="1" thickBot="1">
      <c r="A105" s="188"/>
      <c r="B105" s="34">
        <v>1506</v>
      </c>
      <c r="C105" s="34" t="s">
        <v>62</v>
      </c>
      <c r="D105" s="34" t="s">
        <v>32</v>
      </c>
      <c r="E105" s="34">
        <v>88.87</v>
      </c>
      <c r="F105" s="49">
        <v>112212</v>
      </c>
      <c r="G105" s="49">
        <f>E105*F105</f>
        <v>9972280.4400000013</v>
      </c>
      <c r="H105" s="79">
        <v>102010</v>
      </c>
      <c r="I105" s="74">
        <f t="shared" ref="I105:I118" si="12">H105*E105</f>
        <v>9065628.7000000011</v>
      </c>
    </row>
    <row r="106" spans="1:9" ht="15.95" customHeight="1">
      <c r="A106" s="187">
        <v>16</v>
      </c>
      <c r="B106" s="35">
        <v>1602</v>
      </c>
      <c r="C106" s="35" t="s">
        <v>81</v>
      </c>
      <c r="D106" s="35" t="s">
        <v>32</v>
      </c>
      <c r="E106" s="35">
        <v>100.22</v>
      </c>
      <c r="F106" s="135" t="s">
        <v>75</v>
      </c>
      <c r="G106" s="136"/>
      <c r="H106" s="136"/>
      <c r="I106" s="137"/>
    </row>
    <row r="107" spans="1:9" ht="15.95" customHeight="1">
      <c r="A107" s="170"/>
      <c r="B107" s="12">
        <v>1609</v>
      </c>
      <c r="C107" s="12" t="s">
        <v>63</v>
      </c>
      <c r="D107" s="12" t="s">
        <v>32</v>
      </c>
      <c r="E107" s="12">
        <v>97.98</v>
      </c>
      <c r="F107" s="48">
        <v>112212</v>
      </c>
      <c r="G107" s="48">
        <f>F107*E107</f>
        <v>10994531.76</v>
      </c>
      <c r="H107" s="76">
        <v>102010</v>
      </c>
      <c r="I107" s="73">
        <f t="shared" si="12"/>
        <v>9994939.8000000007</v>
      </c>
    </row>
    <row r="108" spans="1:9" ht="15.95" customHeight="1" thickBot="1">
      <c r="A108" s="188"/>
      <c r="B108" s="33">
        <v>1610</v>
      </c>
      <c r="C108" s="33" t="s">
        <v>64</v>
      </c>
      <c r="D108" s="33" t="s">
        <v>32</v>
      </c>
      <c r="E108" s="33">
        <v>96.73</v>
      </c>
      <c r="F108" s="49">
        <v>112212</v>
      </c>
      <c r="G108" s="49">
        <f>E108*F108</f>
        <v>10854266.76</v>
      </c>
      <c r="H108" s="79">
        <v>102010</v>
      </c>
      <c r="I108" s="74">
        <f t="shared" si="12"/>
        <v>9867427.3000000007</v>
      </c>
    </row>
    <row r="109" spans="1:9" ht="15.95" customHeight="1">
      <c r="A109" s="248">
        <v>17</v>
      </c>
      <c r="B109" s="42">
        <v>1707</v>
      </c>
      <c r="C109" s="42" t="s">
        <v>63</v>
      </c>
      <c r="D109" s="42" t="s">
        <v>32</v>
      </c>
      <c r="E109" s="42">
        <v>97.98</v>
      </c>
      <c r="F109" s="54">
        <v>112212</v>
      </c>
      <c r="G109" s="54">
        <f>E109*F109</f>
        <v>10994531.76</v>
      </c>
      <c r="H109" s="78">
        <v>102010</v>
      </c>
      <c r="I109" s="80">
        <f t="shared" si="12"/>
        <v>9994939.8000000007</v>
      </c>
    </row>
    <row r="110" spans="1:9" ht="15.95" customHeight="1" thickBot="1">
      <c r="A110" s="249"/>
      <c r="B110" s="43">
        <v>1708</v>
      </c>
      <c r="C110" s="43" t="s">
        <v>64</v>
      </c>
      <c r="D110" s="43" t="s">
        <v>32</v>
      </c>
      <c r="E110" s="43">
        <v>96.73</v>
      </c>
      <c r="F110" s="60">
        <v>112212</v>
      </c>
      <c r="G110" s="60">
        <f>E110*F110</f>
        <v>10854266.76</v>
      </c>
      <c r="H110" s="79">
        <v>102010</v>
      </c>
      <c r="I110" s="81">
        <f t="shared" si="12"/>
        <v>9867427.3000000007</v>
      </c>
    </row>
    <row r="111" spans="1:9" ht="15.95" customHeight="1">
      <c r="A111" s="187">
        <v>18</v>
      </c>
      <c r="B111" s="129">
        <v>1804</v>
      </c>
      <c r="C111" s="129" t="s">
        <v>11</v>
      </c>
      <c r="D111" s="35" t="s">
        <v>12</v>
      </c>
      <c r="E111" s="129">
        <v>47.8</v>
      </c>
      <c r="F111" s="201" t="s">
        <v>75</v>
      </c>
      <c r="G111" s="202"/>
      <c r="H111" s="202"/>
      <c r="I111" s="203"/>
    </row>
    <row r="112" spans="1:9" ht="15.95" customHeight="1">
      <c r="A112" s="170"/>
      <c r="B112" s="13" t="s">
        <v>65</v>
      </c>
      <c r="C112" s="13" t="s">
        <v>11</v>
      </c>
      <c r="D112" s="13" t="s">
        <v>12</v>
      </c>
      <c r="E112" s="17">
        <v>49.66</v>
      </c>
      <c r="F112" s="201" t="s">
        <v>75</v>
      </c>
      <c r="G112" s="202"/>
      <c r="H112" s="202"/>
      <c r="I112" s="203"/>
    </row>
    <row r="113" spans="1:9" ht="15.95" customHeight="1">
      <c r="A113" s="170"/>
      <c r="B113" s="4" t="s">
        <v>66</v>
      </c>
      <c r="C113" s="4" t="s">
        <v>11</v>
      </c>
      <c r="D113" s="4" t="s">
        <v>12</v>
      </c>
      <c r="E113" s="5">
        <v>49.51</v>
      </c>
      <c r="F113" s="161" t="s">
        <v>75</v>
      </c>
      <c r="G113" s="183"/>
      <c r="H113" s="183"/>
      <c r="I113" s="162"/>
    </row>
    <row r="114" spans="1:9" ht="15.95" customHeight="1">
      <c r="A114" s="170"/>
      <c r="B114" s="13" t="s">
        <v>67</v>
      </c>
      <c r="C114" s="13" t="s">
        <v>11</v>
      </c>
      <c r="D114" s="13" t="s">
        <v>12</v>
      </c>
      <c r="E114" s="17">
        <v>49.4</v>
      </c>
      <c r="F114" s="201" t="s">
        <v>75</v>
      </c>
      <c r="G114" s="202"/>
      <c r="H114" s="202"/>
      <c r="I114" s="203"/>
    </row>
    <row r="115" spans="1:9" ht="15.95" customHeight="1">
      <c r="A115" s="170"/>
      <c r="B115" s="12">
        <v>1807</v>
      </c>
      <c r="C115" s="12" t="s">
        <v>63</v>
      </c>
      <c r="D115" s="12" t="s">
        <v>32</v>
      </c>
      <c r="E115" s="14">
        <v>97.98</v>
      </c>
      <c r="F115" s="48">
        <v>112212</v>
      </c>
      <c r="G115" s="48">
        <f>E115*F115</f>
        <v>10994531.76</v>
      </c>
      <c r="H115" s="76">
        <v>102010</v>
      </c>
      <c r="I115" s="73">
        <f t="shared" si="12"/>
        <v>9994939.8000000007</v>
      </c>
    </row>
    <row r="116" spans="1:9" ht="15.95" customHeight="1" thickBot="1">
      <c r="A116" s="171"/>
      <c r="B116" s="97">
        <v>1808</v>
      </c>
      <c r="C116" s="97" t="s">
        <v>64</v>
      </c>
      <c r="D116" s="97" t="s">
        <v>32</v>
      </c>
      <c r="E116" s="98">
        <v>96.73</v>
      </c>
      <c r="F116" s="96">
        <v>112212</v>
      </c>
      <c r="G116" s="96">
        <f>E116*F116</f>
        <v>10854266.76</v>
      </c>
      <c r="H116" s="82">
        <v>102010</v>
      </c>
      <c r="I116" s="95">
        <f t="shared" si="12"/>
        <v>9867427.3000000007</v>
      </c>
    </row>
    <row r="117" spans="1:9" ht="15.95" customHeight="1">
      <c r="A117" s="138">
        <v>19</v>
      </c>
      <c r="B117" s="13">
        <v>1904</v>
      </c>
      <c r="C117" s="13" t="s">
        <v>11</v>
      </c>
      <c r="D117" s="13" t="s">
        <v>12</v>
      </c>
      <c r="E117" s="13">
        <v>49.51</v>
      </c>
      <c r="F117" s="146" t="s">
        <v>75</v>
      </c>
      <c r="G117" s="146"/>
      <c r="H117" s="146"/>
      <c r="I117" s="168"/>
    </row>
    <row r="118" spans="1:9" ht="15.95" customHeight="1">
      <c r="A118" s="139"/>
      <c r="B118" s="124">
        <v>1906</v>
      </c>
      <c r="C118" s="125"/>
      <c r="D118" s="124" t="s">
        <v>99</v>
      </c>
      <c r="E118" s="126">
        <v>82.86</v>
      </c>
      <c r="F118" s="127">
        <v>121909</v>
      </c>
      <c r="G118" s="121">
        <f>E118*F118</f>
        <v>10101379.74</v>
      </c>
      <c r="H118" s="82">
        <v>110826</v>
      </c>
      <c r="I118" s="120">
        <f t="shared" si="12"/>
        <v>9183042.3599999994</v>
      </c>
    </row>
    <row r="119" spans="1:9" ht="15.95" customHeight="1">
      <c r="A119" s="139"/>
      <c r="B119" s="122" t="s">
        <v>97</v>
      </c>
      <c r="C119" s="122"/>
      <c r="D119" s="122" t="s">
        <v>99</v>
      </c>
      <c r="E119" s="235">
        <v>113.74</v>
      </c>
      <c r="F119" s="237">
        <v>121909</v>
      </c>
      <c r="G119" s="237">
        <f>F119*E119</f>
        <v>13865929.66</v>
      </c>
      <c r="H119" s="239">
        <v>110826</v>
      </c>
      <c r="I119" s="241">
        <f>H119*E119</f>
        <v>12605349.24</v>
      </c>
    </row>
    <row r="120" spans="1:9" ht="15.95" customHeight="1" thickBot="1">
      <c r="A120" s="140"/>
      <c r="B120" s="123" t="s">
        <v>98</v>
      </c>
      <c r="C120" s="123"/>
      <c r="D120" s="123" t="s">
        <v>100</v>
      </c>
      <c r="E120" s="236"/>
      <c r="F120" s="238"/>
      <c r="G120" s="238"/>
      <c r="H120" s="240"/>
      <c r="I120" s="242"/>
    </row>
    <row r="121" spans="1:9" ht="15.95" customHeight="1">
      <c r="A121" s="169">
        <v>20</v>
      </c>
      <c r="B121" s="99">
        <v>2001</v>
      </c>
      <c r="C121" s="99" t="s">
        <v>68</v>
      </c>
      <c r="D121" s="99" t="s">
        <v>32</v>
      </c>
      <c r="E121" s="99">
        <v>113.99</v>
      </c>
      <c r="F121" s="226" t="s">
        <v>75</v>
      </c>
      <c r="G121" s="227"/>
      <c r="H121" s="227"/>
      <c r="I121" s="228"/>
    </row>
    <row r="122" spans="1:9" ht="15.95" customHeight="1">
      <c r="A122" s="170"/>
      <c r="B122" s="12">
        <v>2004</v>
      </c>
      <c r="C122" s="12" t="s">
        <v>69</v>
      </c>
      <c r="D122" s="12" t="s">
        <v>33</v>
      </c>
      <c r="E122" s="12">
        <v>41.36</v>
      </c>
      <c r="F122" s="48">
        <v>121909</v>
      </c>
      <c r="G122" s="48">
        <f t="shared" ref="G122:G127" si="13">E122*F122</f>
        <v>5042156.24</v>
      </c>
      <c r="H122" s="76">
        <v>110826</v>
      </c>
      <c r="I122" s="73">
        <f>H122*E122</f>
        <v>4583763.3600000003</v>
      </c>
    </row>
    <row r="123" spans="1:9" ht="15.95" customHeight="1">
      <c r="A123" s="170"/>
      <c r="B123" s="4">
        <v>2005</v>
      </c>
      <c r="C123" s="4" t="s">
        <v>70</v>
      </c>
      <c r="D123" s="4" t="s">
        <v>12</v>
      </c>
      <c r="E123" s="4">
        <v>69.510000000000005</v>
      </c>
      <c r="F123" s="201" t="s">
        <v>75</v>
      </c>
      <c r="G123" s="202"/>
      <c r="H123" s="202"/>
      <c r="I123" s="203"/>
    </row>
    <row r="124" spans="1:9" ht="15.95" customHeight="1" thickBot="1">
      <c r="A124" s="171"/>
      <c r="B124" s="8">
        <v>2006</v>
      </c>
      <c r="C124" s="8" t="s">
        <v>69</v>
      </c>
      <c r="D124" s="8" t="s">
        <v>33</v>
      </c>
      <c r="E124" s="7">
        <v>41.5</v>
      </c>
      <c r="F124" s="50">
        <v>121909</v>
      </c>
      <c r="G124" s="50">
        <f t="shared" si="13"/>
        <v>5059223.5</v>
      </c>
      <c r="H124" s="82">
        <v>110826</v>
      </c>
      <c r="I124" s="83">
        <f t="shared" ref="I124:I127" si="14">H124*E124</f>
        <v>4599279</v>
      </c>
    </row>
    <row r="125" spans="1:9" ht="15.95" customHeight="1">
      <c r="A125" s="187">
        <v>21</v>
      </c>
      <c r="B125" s="42">
        <v>2102</v>
      </c>
      <c r="C125" s="42" t="s">
        <v>71</v>
      </c>
      <c r="D125" s="42" t="s">
        <v>72</v>
      </c>
      <c r="E125" s="42">
        <v>117.69</v>
      </c>
      <c r="F125" s="54">
        <v>121909</v>
      </c>
      <c r="G125" s="54">
        <f t="shared" si="13"/>
        <v>14347470.209999999</v>
      </c>
      <c r="H125" s="64">
        <v>110826</v>
      </c>
      <c r="I125" s="80">
        <f t="shared" si="14"/>
        <v>13043111.939999999</v>
      </c>
    </row>
    <row r="126" spans="1:9" ht="15.95" customHeight="1" thickBot="1">
      <c r="A126" s="188"/>
      <c r="B126" s="33">
        <v>2103</v>
      </c>
      <c r="C126" s="33" t="s">
        <v>73</v>
      </c>
      <c r="D126" s="33" t="s">
        <v>12</v>
      </c>
      <c r="E126" s="33">
        <v>81.040000000000006</v>
      </c>
      <c r="F126" s="49">
        <v>121909</v>
      </c>
      <c r="G126" s="49">
        <f t="shared" si="13"/>
        <v>9879505.3600000013</v>
      </c>
      <c r="H126" s="65">
        <v>110826</v>
      </c>
      <c r="I126" s="74">
        <f t="shared" si="14"/>
        <v>8981339.040000001</v>
      </c>
    </row>
    <row r="127" spans="1:9" ht="15.95" customHeight="1" thickBot="1">
      <c r="A127" s="45">
        <v>22</v>
      </c>
      <c r="B127" s="46">
        <v>2203</v>
      </c>
      <c r="C127" s="46" t="s">
        <v>73</v>
      </c>
      <c r="D127" s="46" t="s">
        <v>12</v>
      </c>
      <c r="E127" s="46">
        <v>81.040000000000006</v>
      </c>
      <c r="F127" s="70">
        <v>121909</v>
      </c>
      <c r="G127" s="70">
        <f t="shared" si="13"/>
        <v>9879505.3600000013</v>
      </c>
      <c r="H127" s="67">
        <v>115864</v>
      </c>
      <c r="I127" s="84">
        <f t="shared" si="14"/>
        <v>9389618.5600000005</v>
      </c>
    </row>
    <row r="128" spans="1:9" ht="15.95" customHeight="1">
      <c r="A128" s="187">
        <v>23</v>
      </c>
      <c r="B128" s="44">
        <v>2301</v>
      </c>
      <c r="C128" s="44" t="s">
        <v>71</v>
      </c>
      <c r="D128" s="44" t="s">
        <v>72</v>
      </c>
      <c r="E128" s="44">
        <v>117.69</v>
      </c>
      <c r="F128" s="229" t="s">
        <v>75</v>
      </c>
      <c r="G128" s="230"/>
      <c r="H128" s="230"/>
      <c r="I128" s="231"/>
    </row>
    <row r="129" spans="1:9" ht="15.95" customHeight="1">
      <c r="A129" s="170"/>
      <c r="B129" s="12">
        <v>2302</v>
      </c>
      <c r="C129" s="12" t="s">
        <v>71</v>
      </c>
      <c r="D129" s="12" t="s">
        <v>72</v>
      </c>
      <c r="E129" s="12">
        <v>117.69</v>
      </c>
      <c r="F129" s="48">
        <v>127450</v>
      </c>
      <c r="G129" s="48">
        <f>E129*F129</f>
        <v>14999590.5</v>
      </c>
      <c r="H129" s="76">
        <v>115864</v>
      </c>
      <c r="I129" s="73">
        <f>H129*E129</f>
        <v>13636034.16</v>
      </c>
    </row>
    <row r="130" spans="1:9" ht="15.95" customHeight="1" thickBot="1">
      <c r="A130" s="188"/>
      <c r="B130" s="33">
        <v>2303</v>
      </c>
      <c r="C130" s="33" t="s">
        <v>73</v>
      </c>
      <c r="D130" s="33" t="s">
        <v>12</v>
      </c>
      <c r="E130" s="33">
        <v>81.040000000000006</v>
      </c>
      <c r="F130" s="49">
        <v>127450</v>
      </c>
      <c r="G130" s="49">
        <f>E130*F130</f>
        <v>10328548</v>
      </c>
      <c r="H130" s="79">
        <v>115864</v>
      </c>
      <c r="I130" s="74">
        <f>H130*E130</f>
        <v>9389618.5600000005</v>
      </c>
    </row>
    <row r="131" spans="1:9" ht="15.95" customHeight="1">
      <c r="A131" s="216"/>
      <c r="B131" s="4">
        <v>2402</v>
      </c>
      <c r="C131" s="4" t="s">
        <v>82</v>
      </c>
      <c r="D131" s="13" t="s">
        <v>32</v>
      </c>
      <c r="E131" s="4">
        <v>117.69</v>
      </c>
      <c r="F131" s="161" t="s">
        <v>75</v>
      </c>
      <c r="G131" s="183"/>
      <c r="H131" s="183"/>
      <c r="I131" s="175"/>
    </row>
    <row r="132" spans="1:9" ht="15.95" customHeight="1" thickBot="1">
      <c r="A132" s="217"/>
      <c r="B132" s="8">
        <v>2403</v>
      </c>
      <c r="C132" s="8" t="s">
        <v>74</v>
      </c>
      <c r="D132" s="8" t="s">
        <v>12</v>
      </c>
      <c r="E132" s="8">
        <v>81.040000000000006</v>
      </c>
      <c r="F132" s="50">
        <v>130221</v>
      </c>
      <c r="G132" s="50">
        <f>E132*F132</f>
        <v>10553109.840000002</v>
      </c>
      <c r="H132" s="66">
        <v>118383</v>
      </c>
      <c r="I132" s="71">
        <f>H132*E132</f>
        <v>9593758.3200000003</v>
      </c>
    </row>
    <row r="133" spans="1:9" ht="15.95" customHeight="1" thickBot="1">
      <c r="A133" s="218" t="s">
        <v>86</v>
      </c>
      <c r="B133" s="219"/>
      <c r="C133" s="219"/>
      <c r="D133" s="219"/>
      <c r="E133" s="219"/>
      <c r="F133" s="219"/>
      <c r="G133" s="219"/>
      <c r="H133" s="219"/>
      <c r="I133" s="220"/>
    </row>
    <row r="134" spans="1:9" ht="15.95" customHeight="1">
      <c r="A134" s="221" t="s">
        <v>76</v>
      </c>
      <c r="B134" s="221"/>
      <c r="C134" s="222" t="s">
        <v>83</v>
      </c>
      <c r="D134" s="222"/>
      <c r="E134" s="9">
        <v>65.87</v>
      </c>
      <c r="F134" s="223">
        <v>0</v>
      </c>
      <c r="G134" s="224"/>
      <c r="H134" s="224"/>
      <c r="I134" s="225"/>
    </row>
    <row r="135" spans="1:9" ht="15.95" customHeight="1">
      <c r="A135" s="243" t="s">
        <v>76</v>
      </c>
      <c r="B135" s="243"/>
      <c r="C135" s="172" t="s">
        <v>84</v>
      </c>
      <c r="D135" s="172"/>
      <c r="E135" s="12">
        <v>65.48</v>
      </c>
      <c r="F135" s="244">
        <v>0</v>
      </c>
      <c r="G135" s="245"/>
      <c r="H135" s="245"/>
      <c r="I135" s="246"/>
    </row>
    <row r="136" spans="1:9">
      <c r="A136" s="20"/>
      <c r="B136" s="21"/>
      <c r="C136" s="21"/>
      <c r="D136" s="21"/>
      <c r="E136" s="21"/>
      <c r="F136" s="22"/>
      <c r="G136" s="22"/>
      <c r="H136" s="3"/>
    </row>
    <row r="137" spans="1:9">
      <c r="A137" s="20"/>
      <c r="B137" s="21"/>
      <c r="C137" s="21"/>
      <c r="D137" s="21"/>
      <c r="E137" s="21"/>
      <c r="F137" s="22"/>
      <c r="G137" s="22"/>
      <c r="H137" s="3"/>
    </row>
    <row r="138" spans="1:9">
      <c r="A138" s="20"/>
      <c r="B138" s="21"/>
      <c r="C138" s="21"/>
      <c r="D138" s="21"/>
      <c r="E138" s="23"/>
      <c r="F138" s="23"/>
      <c r="G138" s="23"/>
      <c r="H138" s="3"/>
    </row>
    <row r="139" spans="1:9">
      <c r="A139" s="20"/>
      <c r="B139" s="21"/>
      <c r="C139" s="21"/>
      <c r="D139" s="21"/>
      <c r="E139" s="24"/>
      <c r="F139" s="25"/>
      <c r="G139" s="25"/>
      <c r="H139" s="3"/>
    </row>
    <row r="140" spans="1:9">
      <c r="A140" s="20"/>
      <c r="B140" s="21"/>
      <c r="C140" s="21"/>
      <c r="D140" s="21"/>
      <c r="E140" s="21"/>
      <c r="F140" s="22"/>
      <c r="G140" s="22"/>
      <c r="H140" s="3"/>
    </row>
    <row r="141" spans="1:9">
      <c r="A141" s="20"/>
      <c r="B141" s="21"/>
      <c r="C141" s="21"/>
      <c r="D141" s="21"/>
      <c r="E141" s="21"/>
      <c r="F141" s="22"/>
      <c r="G141" s="22"/>
      <c r="H141" s="3"/>
    </row>
    <row r="142" spans="1:9">
      <c r="A142" s="20"/>
      <c r="B142" s="21"/>
      <c r="C142" s="21"/>
      <c r="D142" s="21"/>
      <c r="E142" s="21"/>
      <c r="F142" s="22"/>
      <c r="G142" s="22"/>
      <c r="H142" s="3"/>
    </row>
    <row r="143" spans="1:9">
      <c r="A143" s="20"/>
      <c r="B143" s="21"/>
      <c r="C143" s="21"/>
      <c r="D143" s="21"/>
      <c r="E143" s="21"/>
      <c r="F143" s="22"/>
      <c r="G143" s="22"/>
      <c r="H143" s="3"/>
    </row>
    <row r="144" spans="1:9">
      <c r="A144" s="20"/>
      <c r="B144" s="21"/>
      <c r="C144" s="21"/>
      <c r="D144" s="21"/>
      <c r="E144" s="21"/>
      <c r="F144" s="22"/>
      <c r="G144" s="22"/>
      <c r="H144" s="3"/>
    </row>
    <row r="145" spans="1:8">
      <c r="A145" s="20"/>
      <c r="B145" s="21"/>
      <c r="C145" s="21"/>
      <c r="D145" s="21"/>
      <c r="E145" s="21"/>
      <c r="F145" s="22"/>
      <c r="G145" s="22"/>
      <c r="H145" s="3"/>
    </row>
    <row r="146" spans="1:8">
      <c r="A146" s="20"/>
      <c r="B146" s="21"/>
      <c r="C146" s="21"/>
      <c r="D146" s="21"/>
      <c r="E146" s="21"/>
      <c r="F146" s="22"/>
      <c r="G146" s="22"/>
      <c r="H146" s="3"/>
    </row>
    <row r="147" spans="1:8">
      <c r="A147" s="20"/>
      <c r="B147" s="21"/>
      <c r="C147" s="21"/>
      <c r="D147" s="21"/>
      <c r="E147" s="21"/>
      <c r="F147" s="22"/>
      <c r="G147" s="22"/>
      <c r="H147" s="3"/>
    </row>
    <row r="148" spans="1:8">
      <c r="A148" s="20"/>
      <c r="B148" s="21"/>
      <c r="C148" s="21"/>
      <c r="D148" s="21"/>
      <c r="E148" s="21"/>
      <c r="F148" s="22"/>
      <c r="G148" s="22"/>
      <c r="H148" s="3"/>
    </row>
    <row r="149" spans="1:8">
      <c r="A149" s="20"/>
      <c r="B149" s="21"/>
      <c r="C149" s="21"/>
      <c r="D149" s="21"/>
      <c r="E149" s="21"/>
      <c r="F149" s="22"/>
      <c r="G149" s="22"/>
      <c r="H149" s="3"/>
    </row>
    <row r="150" spans="1:8">
      <c r="A150" s="20"/>
      <c r="B150" s="21"/>
      <c r="C150" s="21"/>
      <c r="D150" s="21"/>
      <c r="E150" s="21"/>
      <c r="F150" s="22"/>
      <c r="G150" s="22"/>
      <c r="H150" s="3"/>
    </row>
    <row r="151" spans="1:8">
      <c r="A151" s="20"/>
      <c r="B151" s="21"/>
      <c r="C151" s="21"/>
      <c r="D151" s="21"/>
      <c r="E151" s="21"/>
      <c r="F151" s="22"/>
      <c r="G151" s="22"/>
      <c r="H151" s="3"/>
    </row>
    <row r="152" spans="1:8">
      <c r="A152" s="20"/>
      <c r="B152" s="21"/>
      <c r="C152" s="21"/>
      <c r="D152" s="21"/>
      <c r="E152" s="21"/>
      <c r="F152" s="22"/>
      <c r="G152" s="22"/>
      <c r="H152" s="3"/>
    </row>
    <row r="153" spans="1:8">
      <c r="A153" s="20"/>
      <c r="B153" s="21"/>
      <c r="C153" s="21"/>
      <c r="D153" s="21"/>
      <c r="E153" s="21"/>
      <c r="F153" s="22"/>
      <c r="G153" s="22"/>
      <c r="H153" s="3"/>
    </row>
    <row r="154" spans="1:8">
      <c r="A154" s="20"/>
      <c r="B154" s="21"/>
      <c r="C154" s="21"/>
      <c r="D154" s="21"/>
      <c r="E154" s="21"/>
      <c r="F154" s="22"/>
      <c r="G154" s="22"/>
      <c r="H154" s="3"/>
    </row>
    <row r="155" spans="1:8">
      <c r="A155" s="20"/>
      <c r="B155" s="21"/>
      <c r="C155" s="21"/>
      <c r="D155" s="21"/>
      <c r="E155" s="21"/>
      <c r="F155" s="22"/>
      <c r="G155" s="22"/>
      <c r="H155" s="3"/>
    </row>
    <row r="156" spans="1:8">
      <c r="A156" s="20"/>
      <c r="B156" s="21"/>
      <c r="C156" s="21"/>
      <c r="D156" s="21"/>
      <c r="E156" s="21"/>
      <c r="F156" s="22"/>
      <c r="G156" s="22"/>
      <c r="H156" s="3"/>
    </row>
    <row r="157" spans="1:8">
      <c r="A157" s="20"/>
      <c r="B157" s="21"/>
      <c r="C157" s="21"/>
      <c r="D157" s="21"/>
      <c r="E157" s="21"/>
      <c r="F157" s="22"/>
      <c r="G157" s="22"/>
      <c r="H157" s="3"/>
    </row>
  </sheetData>
  <autoFilter ref="A7:D135"/>
  <mergeCells count="180">
    <mergeCell ref="A100:A102"/>
    <mergeCell ref="F119:F120"/>
    <mergeCell ref="G119:G120"/>
    <mergeCell ref="H119:H120"/>
    <mergeCell ref="I119:I120"/>
    <mergeCell ref="A135:B135"/>
    <mergeCell ref="C135:D135"/>
    <mergeCell ref="F135:I135"/>
    <mergeCell ref="A3:I3"/>
    <mergeCell ref="I95:I96"/>
    <mergeCell ref="A106:A108"/>
    <mergeCell ref="A109:A110"/>
    <mergeCell ref="A111:A116"/>
    <mergeCell ref="F112:I112"/>
    <mergeCell ref="F113:I113"/>
    <mergeCell ref="F114:I114"/>
    <mergeCell ref="E98:E99"/>
    <mergeCell ref="F98:F99"/>
    <mergeCell ref="G98:G99"/>
    <mergeCell ref="H98:H99"/>
    <mergeCell ref="I98:I99"/>
    <mergeCell ref="F101:I101"/>
    <mergeCell ref="A94:A99"/>
    <mergeCell ref="F111:I111"/>
    <mergeCell ref="F1:I1"/>
    <mergeCell ref="F2:G2"/>
    <mergeCell ref="H2:I2"/>
    <mergeCell ref="A4:I4"/>
    <mergeCell ref="A131:A132"/>
    <mergeCell ref="F131:I131"/>
    <mergeCell ref="A133:I133"/>
    <mergeCell ref="A134:B134"/>
    <mergeCell ref="C134:D134"/>
    <mergeCell ref="F134:I134"/>
    <mergeCell ref="F117:I117"/>
    <mergeCell ref="A121:A124"/>
    <mergeCell ref="F121:I121"/>
    <mergeCell ref="A125:A126"/>
    <mergeCell ref="A128:A130"/>
    <mergeCell ref="F128:I128"/>
    <mergeCell ref="F103:I103"/>
    <mergeCell ref="A104:A105"/>
    <mergeCell ref="F123:I123"/>
    <mergeCell ref="E119:E120"/>
    <mergeCell ref="E95:E96"/>
    <mergeCell ref="F95:F96"/>
    <mergeCell ref="G95:G96"/>
    <mergeCell ref="H95:H96"/>
    <mergeCell ref="G88:G89"/>
    <mergeCell ref="H88:H89"/>
    <mergeCell ref="I88:I89"/>
    <mergeCell ref="A90:A93"/>
    <mergeCell ref="E90:E91"/>
    <mergeCell ref="F90:F91"/>
    <mergeCell ref="G90:G91"/>
    <mergeCell ref="H90:H91"/>
    <mergeCell ref="I90:I91"/>
    <mergeCell ref="E92:E93"/>
    <mergeCell ref="A81:A89"/>
    <mergeCell ref="F81:I81"/>
    <mergeCell ref="F83:I83"/>
    <mergeCell ref="E86:E87"/>
    <mergeCell ref="F86:F87"/>
    <mergeCell ref="G86:G87"/>
    <mergeCell ref="H86:H87"/>
    <mergeCell ref="I86:I87"/>
    <mergeCell ref="E88:E89"/>
    <mergeCell ref="F88:F89"/>
    <mergeCell ref="F92:F93"/>
    <mergeCell ref="G92:G93"/>
    <mergeCell ref="H92:H93"/>
    <mergeCell ref="I92:I93"/>
    <mergeCell ref="H77:H78"/>
    <mergeCell ref="I77:I78"/>
    <mergeCell ref="E79:E80"/>
    <mergeCell ref="F79:F80"/>
    <mergeCell ref="G79:G80"/>
    <mergeCell ref="H79:H80"/>
    <mergeCell ref="I79:I80"/>
    <mergeCell ref="A72:A80"/>
    <mergeCell ref="E74:E75"/>
    <mergeCell ref="F74:F75"/>
    <mergeCell ref="G74:G75"/>
    <mergeCell ref="H74:H75"/>
    <mergeCell ref="I74:I75"/>
    <mergeCell ref="F76:I76"/>
    <mergeCell ref="E77:E78"/>
    <mergeCell ref="F77:F78"/>
    <mergeCell ref="G77:G78"/>
    <mergeCell ref="F72:I72"/>
    <mergeCell ref="A62:A71"/>
    <mergeCell ref="E64:E65"/>
    <mergeCell ref="F64:F65"/>
    <mergeCell ref="G64:G65"/>
    <mergeCell ref="H64:H65"/>
    <mergeCell ref="H55:H56"/>
    <mergeCell ref="I55:I56"/>
    <mergeCell ref="E58:E59"/>
    <mergeCell ref="F58:F59"/>
    <mergeCell ref="G58:G59"/>
    <mergeCell ref="H58:H59"/>
    <mergeCell ref="I58:I59"/>
    <mergeCell ref="I64:I65"/>
    <mergeCell ref="E70:E71"/>
    <mergeCell ref="F70:F71"/>
    <mergeCell ref="G70:G71"/>
    <mergeCell ref="H70:H71"/>
    <mergeCell ref="I70:I71"/>
    <mergeCell ref="E60:E61"/>
    <mergeCell ref="F60:F61"/>
    <mergeCell ref="G60:G61"/>
    <mergeCell ref="H60:H61"/>
    <mergeCell ref="I60:I61"/>
    <mergeCell ref="A52:A61"/>
    <mergeCell ref="F54:I54"/>
    <mergeCell ref="E55:E56"/>
    <mergeCell ref="F55:F56"/>
    <mergeCell ref="G55:G56"/>
    <mergeCell ref="A38:A51"/>
    <mergeCell ref="G41:G42"/>
    <mergeCell ref="H41:H42"/>
    <mergeCell ref="I41:I42"/>
    <mergeCell ref="E46:E47"/>
    <mergeCell ref="F46:F47"/>
    <mergeCell ref="G46:G47"/>
    <mergeCell ref="H46:H47"/>
    <mergeCell ref="I46:I47"/>
    <mergeCell ref="F40:G40"/>
    <mergeCell ref="H40:I40"/>
    <mergeCell ref="E41:E42"/>
    <mergeCell ref="F41:F42"/>
    <mergeCell ref="E48:E49"/>
    <mergeCell ref="F48:F49"/>
    <mergeCell ref="G48:G49"/>
    <mergeCell ref="H48:H49"/>
    <mergeCell ref="I48:I49"/>
    <mergeCell ref="F28:G28"/>
    <mergeCell ref="A10:A22"/>
    <mergeCell ref="E36:E37"/>
    <mergeCell ref="F36:F37"/>
    <mergeCell ref="G36:G37"/>
    <mergeCell ref="H36:H37"/>
    <mergeCell ref="I36:I37"/>
    <mergeCell ref="E12:E13"/>
    <mergeCell ref="F12:F13"/>
    <mergeCell ref="F5:G6"/>
    <mergeCell ref="H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F94:I94"/>
    <mergeCell ref="F106:I106"/>
    <mergeCell ref="A117:A120"/>
    <mergeCell ref="G12:G13"/>
    <mergeCell ref="H12:H13"/>
    <mergeCell ref="I12:I13"/>
    <mergeCell ref="F14:G14"/>
    <mergeCell ref="H14:I14"/>
    <mergeCell ref="F15:G15"/>
    <mergeCell ref="H28:I28"/>
    <mergeCell ref="E34:E35"/>
    <mergeCell ref="F34:F35"/>
    <mergeCell ref="G34:G35"/>
    <mergeCell ref="H34:H35"/>
    <mergeCell ref="I34:I35"/>
    <mergeCell ref="H15:I15"/>
    <mergeCell ref="A23:A37"/>
    <mergeCell ref="E25:E26"/>
    <mergeCell ref="F25:F26"/>
    <mergeCell ref="G25:G26"/>
    <mergeCell ref="H25:H26"/>
    <mergeCell ref="I25:I26"/>
    <mergeCell ref="F27:G27"/>
    <mergeCell ref="H27:I27"/>
  </mergeCells>
  <pageMargins left="0.25" right="0.25" top="0" bottom="0.2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2015-11-22T06:02:20Z</dcterms:modified>
</cp:coreProperties>
</file>