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730" windowHeight="9975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J41" i="1" l="1"/>
  <c r="I41" i="1"/>
  <c r="I20" i="1" l="1"/>
  <c r="I16" i="1"/>
  <c r="J35" i="1" l="1"/>
  <c r="I35" i="1"/>
  <c r="J27" i="1" l="1"/>
  <c r="J40" i="1" l="1"/>
  <c r="I40" i="1"/>
  <c r="J37" i="1"/>
  <c r="I37" i="1"/>
  <c r="J36" i="1"/>
  <c r="I36" i="1"/>
  <c r="J34" i="1"/>
  <c r="I34" i="1"/>
  <c r="J30" i="1"/>
  <c r="I30" i="1"/>
  <c r="J29" i="1"/>
  <c r="I29" i="1"/>
  <c r="I27" i="1"/>
  <c r="J25" i="1"/>
  <c r="I25" i="1"/>
  <c r="J24" i="1"/>
  <c r="I24" i="1"/>
  <c r="J22" i="1"/>
  <c r="I22" i="1"/>
  <c r="J20" i="1"/>
  <c r="J16" i="1"/>
  <c r="J11" i="1"/>
  <c r="I11" i="1"/>
  <c r="J9" i="1"/>
  <c r="I9" i="1"/>
</calcChain>
</file>

<file path=xl/sharedStrings.xml><?xml version="1.0" encoding="utf-8"?>
<sst xmlns="http://schemas.openxmlformats.org/spreadsheetml/2006/main" count="162" uniqueCount="73">
  <si>
    <t>Block</t>
  </si>
  <si>
    <t xml:space="preserve">No </t>
  </si>
  <si>
    <t>Floor</t>
  </si>
  <si>
    <t>Type</t>
  </si>
  <si>
    <t>View</t>
  </si>
  <si>
    <t>Position</t>
  </si>
  <si>
    <t>BRT m2</t>
  </si>
  <si>
    <t>€</t>
  </si>
  <si>
    <t>$</t>
  </si>
  <si>
    <t>TL</t>
  </si>
  <si>
    <t>C</t>
  </si>
  <si>
    <t>Ground</t>
  </si>
  <si>
    <t>Garden</t>
  </si>
  <si>
    <t>A</t>
  </si>
  <si>
    <t>1+1</t>
  </si>
  <si>
    <t>N-E</t>
  </si>
  <si>
    <t xml:space="preserve">GARDENIA HOUSES- 2  BLOCK A </t>
  </si>
  <si>
    <t>2+1</t>
  </si>
  <si>
    <t>N-W</t>
  </si>
  <si>
    <t>S-E</t>
  </si>
  <si>
    <t>Duplex</t>
  </si>
  <si>
    <t>3+1</t>
  </si>
  <si>
    <t>Pool &amp; mountain</t>
  </si>
  <si>
    <t>W</t>
  </si>
  <si>
    <t>RESERVED</t>
  </si>
  <si>
    <t xml:space="preserve">GARDENIA HOUSES- 2  BLOCK  D </t>
  </si>
  <si>
    <t>D</t>
  </si>
  <si>
    <t>Pool</t>
  </si>
  <si>
    <t>S-W</t>
  </si>
  <si>
    <t xml:space="preserve">GARDENIA HOUSES- 2  BLOCK  E      </t>
  </si>
  <si>
    <t>E</t>
  </si>
  <si>
    <t>Mountain</t>
  </si>
  <si>
    <t>GARDENIA HOUSES -2   BLOCK  C</t>
  </si>
  <si>
    <t>Pool &amp; Park</t>
  </si>
  <si>
    <t>N-W-E</t>
  </si>
  <si>
    <t>Pool &amp; Mountain &amp; Park</t>
  </si>
  <si>
    <t>Pool &amp; Mountain</t>
  </si>
  <si>
    <t>GARDENIA HOUSES  BLOCK  F</t>
  </si>
  <si>
    <t>F</t>
  </si>
  <si>
    <t>Pool &amp; Playground</t>
  </si>
  <si>
    <t>S-W-E</t>
  </si>
  <si>
    <t>Pool &amp; Playground &amp; Mountain</t>
  </si>
  <si>
    <t>S-N-E</t>
  </si>
  <si>
    <t xml:space="preserve">GARDENIA HOUSES  BLOCK  G      </t>
  </si>
  <si>
    <t>G</t>
  </si>
  <si>
    <t>care taker</t>
  </si>
  <si>
    <t>GARDENIA HOUSE  BLOCK  H</t>
  </si>
  <si>
    <t>H</t>
  </si>
  <si>
    <t>Playground</t>
  </si>
  <si>
    <t>PARK</t>
  </si>
  <si>
    <t>S-E-W</t>
  </si>
  <si>
    <t>1,3,4,5,6,7,8,9,10,11,12,13,14,15,16,19 totaly 16 flats from this block are sold</t>
  </si>
  <si>
    <t>1,3,4,5,6,7,8 totaly 7 flats from this block are sold</t>
  </si>
  <si>
    <t>2,3,4,5,6,7,8,9,10 totaly 9 flats from this block are sold</t>
  </si>
  <si>
    <t>1,2,3,4,5,6, 8,9,13 totaly 9 flats from this block are sold</t>
  </si>
  <si>
    <t>GARDENIA HOUSES- 1  BLOCK A</t>
  </si>
  <si>
    <t>2,3,5,6,7,9,10,11 totaly 8 flats from this block are sold</t>
  </si>
  <si>
    <t>1,3, 4,5,6,7,8,9 totaly 8 flat from this block are sold</t>
  </si>
  <si>
    <t>1,3,4,5,6,7,9,11 Totaly 7 flats from this block are sold</t>
  </si>
  <si>
    <t>SOLD</t>
  </si>
  <si>
    <t>GARDENIA HOUSES 1. 2. 3. PHASE</t>
  </si>
  <si>
    <t>Toplam:16 daire     Reserv : 4 daire</t>
  </si>
  <si>
    <t>A blok    C1301</t>
  </si>
  <si>
    <t>4 adet 3+1 Dublex</t>
  </si>
  <si>
    <t>B blok     C1350</t>
  </si>
  <si>
    <t>C blok     C1370</t>
  </si>
  <si>
    <t>5 adet 2+1 Dublex</t>
  </si>
  <si>
    <t>A2 blok  C1410</t>
  </si>
  <si>
    <t>3 adet 1+1</t>
  </si>
  <si>
    <t>B2 blok  C1450</t>
  </si>
  <si>
    <t>3 adet 2+1 giriş</t>
  </si>
  <si>
    <t>1 adet 3+1</t>
  </si>
  <si>
    <t>Prices US2.39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</si>
</sst>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\ [$€-407];\-#,##0\ [$€-407]"/>
    <numFmt numFmtId="165" formatCode="[$$-409]#,##0"/>
    <numFmt numFmtId="166" formatCode="#,##0\ &quot;TL&quot;;\-#,##0\ &quot;TL&quot;"/>
    <numFmt numFmtId="167" formatCode="#,##0\ [$€-180C];\-#,##0\ [$€-180C]"/>
    <numFmt numFmtId="168" formatCode="#,##0_ ;\-#,##0\ "/>
    <numFmt numFmtId="169" formatCode="#,##0.00_ ;\-#,##0.00\ "/>
    <numFmt numFmtId="170" formatCode="[$$-409]#,##0_ ;\-[$$-409]#,##0\ "/>
    <numFmt numFmtId="171" formatCode="#,##0\ [$TL-41F]"/>
  </numFmts>
  <fonts count="16" x14ac:knownFonts="1">
    <font>
      <sz val="11"/>
      <color theme="1"/>
      <name val="Calibri"/>
      <family val="2"/>
      <charset val="162"/>
      <scheme val="minor"/>
    </font>
    <font>
      <b/>
      <sz val="11"/>
      <name val="Arial"/>
      <family val="2"/>
      <charset val="162"/>
    </font>
    <font>
      <sz val="10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0"/>
      <color indexed="20"/>
      <name val="Arial"/>
      <family val="2"/>
      <charset val="162"/>
    </font>
    <font>
      <b/>
      <sz val="10"/>
      <color theme="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indexed="9"/>
      <name val="Arial"/>
      <family val="2"/>
      <charset val="162"/>
    </font>
    <font>
      <b/>
      <sz val="14"/>
      <color indexed="2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color theme="3" tint="0.39997558519241921"/>
      <name val="Arial"/>
      <family val="2"/>
      <charset val="162"/>
    </font>
    <font>
      <b/>
      <sz val="10"/>
      <color theme="3" tint="0.39997558519241921"/>
      <name val="Arial"/>
      <family val="2"/>
      <charset val="162"/>
    </font>
    <font>
      <sz val="11"/>
      <color theme="3" tint="0.39997558519241921"/>
      <name val="Arial Narrow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5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22"/>
      </patternFill>
    </fill>
    <fill>
      <patternFill patternType="solid">
        <fgColor theme="0" tint="-0.249977111117893"/>
        <bgColor indexed="9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7">
    <xf numFmtId="0" fontId="0" fillId="0" borderId="0" xfId="0"/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distributed"/>
    </xf>
    <xf numFmtId="0" fontId="5" fillId="3" borderId="11" xfId="0" applyFont="1" applyFill="1" applyBorder="1" applyAlignment="1">
      <alignment horizontal="center" vertical="distributed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4" fontId="7" fillId="4" borderId="37" xfId="0" applyNumberFormat="1" applyFont="1" applyFill="1" applyBorder="1" applyAlignment="1">
      <alignment horizontal="center" vertical="center"/>
    </xf>
    <xf numFmtId="165" fontId="8" fillId="4" borderId="20" xfId="0" applyNumberFormat="1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 vertical="center"/>
    </xf>
    <xf numFmtId="167" fontId="2" fillId="5" borderId="15" xfId="0" applyNumberFormat="1" applyFont="1" applyFill="1" applyBorder="1" applyAlignment="1">
      <alignment horizontal="center" shrinkToFit="1"/>
    </xf>
    <xf numFmtId="0" fontId="8" fillId="5" borderId="16" xfId="0" applyFont="1" applyFill="1" applyBorder="1" applyAlignment="1">
      <alignment horizontal="center" vertical="center"/>
    </xf>
    <xf numFmtId="167" fontId="7" fillId="5" borderId="17" xfId="1" applyNumberFormat="1" applyFont="1" applyFill="1" applyBorder="1" applyAlignment="1">
      <alignment horizontal="center" vertical="center"/>
    </xf>
    <xf numFmtId="167" fontId="8" fillId="5" borderId="18" xfId="1" applyNumberFormat="1" applyFont="1" applyFill="1" applyBorder="1" applyAlignment="1">
      <alignment horizontal="center" vertical="center"/>
    </xf>
    <xf numFmtId="166" fontId="2" fillId="5" borderId="19" xfId="0" applyNumberFormat="1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169" fontId="6" fillId="8" borderId="13" xfId="0" applyNumberFormat="1" applyFont="1" applyFill="1" applyBorder="1" applyAlignment="1">
      <alignment horizontal="center" vertical="center" wrapText="1" shrinkToFit="1"/>
    </xf>
    <xf numFmtId="0" fontId="2" fillId="4" borderId="14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8" fillId="5" borderId="35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shrinkToFit="1"/>
    </xf>
    <xf numFmtId="0" fontId="8" fillId="5" borderId="36" xfId="0" applyFont="1" applyFill="1" applyBorder="1" applyAlignment="1">
      <alignment horizontal="center" vertical="center"/>
    </xf>
    <xf numFmtId="164" fontId="7" fillId="5" borderId="24" xfId="0" applyNumberFormat="1" applyFont="1" applyFill="1" applyBorder="1" applyAlignment="1">
      <alignment horizontal="center" vertical="center"/>
    </xf>
    <xf numFmtId="164" fontId="8" fillId="5" borderId="25" xfId="0" applyNumberFormat="1" applyFont="1" applyFill="1" applyBorder="1" applyAlignment="1">
      <alignment horizontal="center" vertical="center"/>
    </xf>
    <xf numFmtId="166" fontId="2" fillId="5" borderId="26" xfId="0" applyNumberFormat="1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 shrinkToFit="1"/>
    </xf>
    <xf numFmtId="164" fontId="7" fillId="5" borderId="15" xfId="0" applyNumberFormat="1" applyFont="1" applyFill="1" applyBorder="1" applyAlignment="1">
      <alignment horizontal="center" vertical="center"/>
    </xf>
    <xf numFmtId="165" fontId="8" fillId="5" borderId="15" xfId="0" applyNumberFormat="1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 shrinkToFit="1"/>
    </xf>
    <xf numFmtId="0" fontId="10" fillId="8" borderId="12" xfId="0" applyFont="1" applyFill="1" applyBorder="1" applyAlignment="1">
      <alignment horizontal="center" vertical="center"/>
    </xf>
    <xf numFmtId="169" fontId="6" fillId="8" borderId="39" xfId="0" applyNumberFormat="1" applyFont="1" applyFill="1" applyBorder="1" applyAlignment="1">
      <alignment horizontal="center" vertical="center" wrapText="1" shrinkToFit="1"/>
    </xf>
    <xf numFmtId="169" fontId="6" fillId="8" borderId="40" xfId="0" applyNumberFormat="1" applyFont="1" applyFill="1" applyBorder="1" applyAlignment="1">
      <alignment horizontal="center" vertical="center" wrapText="1" shrinkToFit="1"/>
    </xf>
    <xf numFmtId="167" fontId="7" fillId="9" borderId="17" xfId="1" applyNumberFormat="1" applyFont="1" applyFill="1" applyBorder="1" applyAlignment="1">
      <alignment horizontal="center" vertical="center"/>
    </xf>
    <xf numFmtId="171" fontId="7" fillId="9" borderId="19" xfId="1" applyNumberFormat="1" applyFont="1" applyFill="1" applyBorder="1" applyAlignment="1">
      <alignment horizontal="center" vertical="center"/>
    </xf>
    <xf numFmtId="167" fontId="7" fillId="9" borderId="37" xfId="1" applyNumberFormat="1" applyFont="1" applyFill="1" applyBorder="1" applyAlignment="1">
      <alignment horizontal="center" vertical="center"/>
    </xf>
    <xf numFmtId="170" fontId="7" fillId="9" borderId="0" xfId="1" applyNumberFormat="1" applyFont="1" applyFill="1" applyBorder="1" applyAlignment="1">
      <alignment horizontal="center" vertical="center"/>
    </xf>
    <xf numFmtId="171" fontId="7" fillId="9" borderId="43" xfId="1" applyNumberFormat="1" applyFont="1" applyFill="1" applyBorder="1" applyAlignment="1">
      <alignment horizontal="center" vertical="center"/>
    </xf>
    <xf numFmtId="170" fontId="7" fillId="9" borderId="44" xfId="1" applyNumberFormat="1" applyFont="1" applyFill="1" applyBorder="1" applyAlignment="1">
      <alignment horizontal="center" vertical="center"/>
    </xf>
    <xf numFmtId="0" fontId="9" fillId="0" borderId="15" xfId="0" applyFont="1" applyBorder="1"/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2" fillId="7" borderId="14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distributed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164" fontId="7" fillId="7" borderId="24" xfId="0" applyNumberFormat="1" applyFont="1" applyFill="1" applyBorder="1" applyAlignment="1">
      <alignment horizontal="center" vertical="center"/>
    </xf>
    <xf numFmtId="167" fontId="2" fillId="5" borderId="35" xfId="0" applyNumberFormat="1" applyFont="1" applyFill="1" applyBorder="1" applyAlignment="1">
      <alignment horizontal="center" shrinkToFit="1"/>
    </xf>
    <xf numFmtId="164" fontId="7" fillId="7" borderId="17" xfId="0" applyNumberFormat="1" applyFont="1" applyFill="1" applyBorder="1" applyAlignment="1">
      <alignment horizontal="center" vertical="center"/>
    </xf>
    <xf numFmtId="0" fontId="12" fillId="0" borderId="0" xfId="0" applyFont="1"/>
    <xf numFmtId="0" fontId="6" fillId="0" borderId="2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/>
    </xf>
    <xf numFmtId="0" fontId="2" fillId="7" borderId="42" xfId="0" applyFont="1" applyFill="1" applyBorder="1" applyAlignment="1">
      <alignment horizontal="center"/>
    </xf>
    <xf numFmtId="168" fontId="2" fillId="0" borderId="43" xfId="0" applyNumberFormat="1" applyFont="1" applyBorder="1" applyAlignment="1">
      <alignment horizontal="center"/>
    </xf>
    <xf numFmtId="164" fontId="7" fillId="5" borderId="19" xfId="0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shrinkToFit="1"/>
    </xf>
    <xf numFmtId="0" fontId="13" fillId="0" borderId="16" xfId="0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/>
    </xf>
    <xf numFmtId="165" fontId="13" fillId="0" borderId="51" xfId="0" applyNumberFormat="1" applyFont="1" applyFill="1" applyBorder="1" applyAlignment="1">
      <alignment horizontal="center" vertical="center"/>
    </xf>
    <xf numFmtId="166" fontId="13" fillId="0" borderId="19" xfId="0" applyNumberFormat="1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shrinkToFit="1"/>
    </xf>
    <xf numFmtId="0" fontId="13" fillId="0" borderId="8" xfId="0" applyFont="1" applyFill="1" applyBorder="1" applyAlignment="1">
      <alignment horizontal="center" vertical="center"/>
    </xf>
    <xf numFmtId="167" fontId="14" fillId="0" borderId="30" xfId="0" applyNumberFormat="1" applyFont="1" applyFill="1" applyBorder="1" applyAlignment="1">
      <alignment horizontal="center" vertical="center"/>
    </xf>
    <xf numFmtId="165" fontId="13" fillId="0" borderId="31" xfId="0" applyNumberFormat="1" applyFont="1" applyFill="1" applyBorder="1" applyAlignment="1">
      <alignment horizontal="center" vertical="center"/>
    </xf>
    <xf numFmtId="166" fontId="13" fillId="0" borderId="32" xfId="0" applyNumberFormat="1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164" fontId="14" fillId="0" borderId="35" xfId="0" applyNumberFormat="1" applyFont="1" applyFill="1" applyBorder="1" applyAlignment="1">
      <alignment horizontal="center" vertical="center"/>
    </xf>
    <xf numFmtId="165" fontId="13" fillId="0" borderId="35" xfId="0" applyNumberFormat="1" applyFont="1" applyFill="1" applyBorder="1" applyAlignment="1">
      <alignment horizontal="center" vertical="center"/>
    </xf>
    <xf numFmtId="166" fontId="13" fillId="0" borderId="26" xfId="0" applyNumberFormat="1" applyFont="1" applyFill="1" applyBorder="1" applyAlignment="1">
      <alignment horizontal="center"/>
    </xf>
    <xf numFmtId="0" fontId="13" fillId="4" borderId="34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/>
    </xf>
    <xf numFmtId="167" fontId="13" fillId="0" borderId="35" xfId="0" applyNumberFormat="1" applyFont="1" applyFill="1" applyBorder="1" applyAlignment="1">
      <alignment horizontal="center" shrinkToFit="1"/>
    </xf>
    <xf numFmtId="0" fontId="13" fillId="0" borderId="36" xfId="0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165" fontId="13" fillId="0" borderId="25" xfId="0" applyNumberFormat="1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shrinkToFit="1"/>
    </xf>
    <xf numFmtId="0" fontId="13" fillId="4" borderId="16" xfId="0" applyFont="1" applyFill="1" applyBorder="1" applyAlignment="1">
      <alignment horizontal="center" vertical="center"/>
    </xf>
    <xf numFmtId="167" fontId="14" fillId="9" borderId="17" xfId="1" applyNumberFormat="1" applyFont="1" applyFill="1" applyBorder="1" applyAlignment="1">
      <alignment horizontal="center" vertical="center"/>
    </xf>
    <xf numFmtId="170" fontId="13" fillId="9" borderId="18" xfId="1" applyNumberFormat="1" applyFont="1" applyFill="1" applyBorder="1" applyAlignment="1">
      <alignment horizontal="center" vertical="center"/>
    </xf>
    <xf numFmtId="171" fontId="13" fillId="9" borderId="19" xfId="1" applyNumberFormat="1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shrinkToFit="1"/>
    </xf>
    <xf numFmtId="0" fontId="13" fillId="4" borderId="8" xfId="0" applyFont="1" applyFill="1" applyBorder="1" applyAlignment="1">
      <alignment horizontal="center" vertical="center"/>
    </xf>
    <xf numFmtId="167" fontId="14" fillId="9" borderId="30" xfId="1" applyNumberFormat="1" applyFont="1" applyFill="1" applyBorder="1" applyAlignment="1">
      <alignment horizontal="center" vertical="center"/>
    </xf>
    <xf numFmtId="170" fontId="13" fillId="9" borderId="31" xfId="1" applyNumberFormat="1" applyFont="1" applyFill="1" applyBorder="1" applyAlignment="1">
      <alignment horizontal="center" vertical="center"/>
    </xf>
    <xf numFmtId="171" fontId="13" fillId="9" borderId="32" xfId="1" applyNumberFormat="1" applyFont="1" applyFill="1" applyBorder="1" applyAlignment="1">
      <alignment horizontal="center" vertical="center"/>
    </xf>
    <xf numFmtId="0" fontId="13" fillId="4" borderId="35" xfId="0" applyFont="1" applyFill="1" applyBorder="1" applyAlignment="1">
      <alignment horizontal="center" shrinkToFit="1"/>
    </xf>
    <xf numFmtId="167" fontId="14" fillId="9" borderId="24" xfId="1" applyNumberFormat="1" applyFont="1" applyFill="1" applyBorder="1" applyAlignment="1">
      <alignment horizontal="center" vertical="center"/>
    </xf>
    <xf numFmtId="170" fontId="13" fillId="9" borderId="25" xfId="1" applyNumberFormat="1" applyFont="1" applyFill="1" applyBorder="1" applyAlignment="1">
      <alignment horizontal="center" vertical="center"/>
    </xf>
    <xf numFmtId="171" fontId="13" fillId="9" borderId="26" xfId="1" applyNumberFormat="1" applyFont="1" applyFill="1" applyBorder="1" applyAlignment="1">
      <alignment horizontal="center" vertical="center"/>
    </xf>
    <xf numFmtId="170" fontId="13" fillId="9" borderId="33" xfId="1" applyNumberFormat="1" applyFont="1" applyFill="1" applyBorder="1" applyAlignment="1">
      <alignment horizontal="center" vertical="center"/>
    </xf>
    <xf numFmtId="170" fontId="13" fillId="4" borderId="38" xfId="1" applyNumberFormat="1" applyFont="1" applyFill="1" applyBorder="1" applyAlignment="1">
      <alignment horizontal="center" vertical="center"/>
    </xf>
    <xf numFmtId="0" fontId="13" fillId="10" borderId="14" xfId="0" applyFont="1" applyFill="1" applyBorder="1" applyAlignment="1">
      <alignment horizontal="center"/>
    </xf>
    <xf numFmtId="170" fontId="13" fillId="9" borderId="44" xfId="1" applyNumberFormat="1" applyFont="1" applyFill="1" applyBorder="1" applyAlignment="1">
      <alignment horizontal="center" vertical="center"/>
    </xf>
    <xf numFmtId="167" fontId="13" fillId="4" borderId="7" xfId="0" applyNumberFormat="1" applyFont="1" applyFill="1" applyBorder="1" applyAlignment="1">
      <alignment horizontal="center" shrinkToFit="1"/>
    </xf>
    <xf numFmtId="0" fontId="13" fillId="4" borderId="35" xfId="0" applyFont="1" applyFill="1" applyBorder="1" applyAlignment="1">
      <alignment horizontal="center"/>
    </xf>
    <xf numFmtId="0" fontId="13" fillId="10" borderId="35" xfId="0" applyFont="1" applyFill="1" applyBorder="1" applyAlignment="1">
      <alignment horizontal="center" shrinkToFit="1"/>
    </xf>
    <xf numFmtId="0" fontId="13" fillId="4" borderId="36" xfId="0" applyFont="1" applyFill="1" applyBorder="1" applyAlignment="1">
      <alignment horizontal="center"/>
    </xf>
    <xf numFmtId="170" fontId="13" fillId="9" borderId="38" xfId="1" applyNumberFormat="1" applyFont="1" applyFill="1" applyBorder="1" applyAlignment="1">
      <alignment horizontal="center" vertical="center"/>
    </xf>
    <xf numFmtId="167" fontId="13" fillId="0" borderId="7" xfId="0" applyNumberFormat="1" applyFont="1" applyFill="1" applyBorder="1" applyAlignment="1">
      <alignment horizontal="center" shrinkToFit="1"/>
    </xf>
    <xf numFmtId="167" fontId="14" fillId="0" borderId="30" xfId="1" applyNumberFormat="1" applyFont="1" applyFill="1" applyBorder="1" applyAlignment="1">
      <alignment horizontal="center" vertical="center"/>
    </xf>
    <xf numFmtId="170" fontId="13" fillId="0" borderId="33" xfId="1" applyNumberFormat="1" applyFont="1" applyFill="1" applyBorder="1" applyAlignment="1">
      <alignment horizontal="center" vertical="center"/>
    </xf>
    <xf numFmtId="171" fontId="13" fillId="0" borderId="32" xfId="1" applyNumberFormat="1" applyFont="1" applyFill="1" applyBorder="1" applyAlignment="1">
      <alignment horizontal="center" vertical="center"/>
    </xf>
    <xf numFmtId="0" fontId="15" fillId="0" borderId="0" xfId="0" applyFont="1"/>
    <xf numFmtId="0" fontId="13" fillId="6" borderId="29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shrinkToFit="1"/>
    </xf>
    <xf numFmtId="0" fontId="13" fillId="6" borderId="8" xfId="0" applyFont="1" applyFill="1" applyBorder="1" applyAlignment="1">
      <alignment horizontal="center" vertical="center"/>
    </xf>
    <xf numFmtId="167" fontId="14" fillId="11" borderId="30" xfId="1" applyNumberFormat="1" applyFont="1" applyFill="1" applyBorder="1" applyAlignment="1">
      <alignment horizontal="center" vertical="center"/>
    </xf>
    <xf numFmtId="170" fontId="13" fillId="11" borderId="33" xfId="1" applyNumberFormat="1" applyFont="1" applyFill="1" applyBorder="1" applyAlignment="1">
      <alignment horizontal="center" vertical="center"/>
    </xf>
    <xf numFmtId="171" fontId="13" fillId="11" borderId="32" xfId="1" applyNumberFormat="1" applyFont="1" applyFill="1" applyBorder="1" applyAlignment="1">
      <alignment horizontal="center" vertical="center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distributed"/>
    </xf>
    <xf numFmtId="0" fontId="5" fillId="3" borderId="7" xfId="0" applyFont="1" applyFill="1" applyBorder="1" applyAlignment="1">
      <alignment horizontal="center" vertical="distributed"/>
    </xf>
    <xf numFmtId="0" fontId="5" fillId="3" borderId="32" xfId="0" applyFont="1" applyFill="1" applyBorder="1" applyAlignment="1">
      <alignment horizontal="center" vertical="distributed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3" fillId="7" borderId="16" xfId="0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horizontal="center" vertical="center"/>
    </xf>
    <xf numFmtId="0" fontId="3" fillId="7" borderId="45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shrinkToFit="1"/>
    </xf>
    <xf numFmtId="0" fontId="1" fillId="7" borderId="33" xfId="0" applyFont="1" applyFill="1" applyBorder="1" applyAlignment="1">
      <alignment horizontal="center" shrinkToFit="1"/>
    </xf>
    <xf numFmtId="0" fontId="1" fillId="7" borderId="41" xfId="0" applyFont="1" applyFill="1" applyBorder="1" applyAlignment="1">
      <alignment horizontal="center" shrinkToFit="1"/>
    </xf>
    <xf numFmtId="0" fontId="3" fillId="7" borderId="7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left"/>
    </xf>
  </cellXfs>
  <cellStyles count="2">
    <cellStyle name="Normal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workbookViewId="0">
      <selection activeCell="M9" sqref="M9"/>
    </sheetView>
  </sheetViews>
  <sheetFormatPr defaultRowHeight="15" x14ac:dyDescent="0.25"/>
  <cols>
    <col min="1" max="1" width="6" bestFit="1" customWidth="1"/>
    <col min="2" max="2" width="4.5703125" bestFit="1" customWidth="1"/>
    <col min="3" max="3" width="7" bestFit="1" customWidth="1"/>
    <col min="4" max="4" width="5.42578125" bestFit="1" customWidth="1"/>
    <col min="5" max="5" width="27" bestFit="1" customWidth="1"/>
    <col min="6" max="6" width="8.28515625" bestFit="1" customWidth="1"/>
    <col min="7" max="7" width="5.85546875" customWidth="1"/>
    <col min="8" max="8" width="10.85546875" bestFit="1" customWidth="1"/>
    <col min="9" max="10" width="11.28515625" bestFit="1" customWidth="1"/>
  </cols>
  <sheetData>
    <row r="1" spans="1:14" ht="15.75" thickBot="1" x14ac:dyDescent="0.3">
      <c r="A1" s="62"/>
      <c r="B1" s="63"/>
      <c r="C1" s="63"/>
      <c r="D1" s="63"/>
      <c r="E1" s="63"/>
      <c r="F1" s="63"/>
      <c r="G1" s="63"/>
      <c r="H1" s="63"/>
      <c r="I1" s="63"/>
      <c r="J1" s="64">
        <v>42033</v>
      </c>
    </row>
    <row r="2" spans="1:14" x14ac:dyDescent="0.25">
      <c r="A2" s="140" t="s">
        <v>60</v>
      </c>
      <c r="B2" s="141"/>
      <c r="C2" s="141"/>
      <c r="D2" s="141"/>
      <c r="E2" s="141"/>
      <c r="F2" s="141"/>
      <c r="G2" s="141"/>
      <c r="H2" s="141"/>
      <c r="I2" s="141"/>
      <c r="J2" s="142"/>
    </row>
    <row r="3" spans="1:14" ht="15.75" thickBot="1" x14ac:dyDescent="0.3">
      <c r="A3" s="143"/>
      <c r="B3" s="144"/>
      <c r="C3" s="144"/>
      <c r="D3" s="144"/>
      <c r="E3" s="144"/>
      <c r="F3" s="144"/>
      <c r="G3" s="144"/>
      <c r="H3" s="144"/>
      <c r="I3" s="144"/>
      <c r="J3" s="145"/>
    </row>
    <row r="4" spans="1:14" ht="28.5" customHeight="1" thickBot="1" x14ac:dyDescent="0.3">
      <c r="A4" s="48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2" t="s">
        <v>5</v>
      </c>
      <c r="G4" s="3" t="s">
        <v>6</v>
      </c>
      <c r="H4" s="146" t="s">
        <v>72</v>
      </c>
      <c r="I4" s="147"/>
      <c r="J4" s="148"/>
    </row>
    <row r="5" spans="1:14" x14ac:dyDescent="0.25">
      <c r="A5" s="49"/>
      <c r="B5" s="4"/>
      <c r="C5" s="4"/>
      <c r="D5" s="4"/>
      <c r="E5" s="5"/>
      <c r="F5" s="5"/>
      <c r="G5" s="6"/>
      <c r="H5" s="7">
        <v>2.71</v>
      </c>
      <c r="I5" s="8">
        <v>1.1299999999999999</v>
      </c>
      <c r="J5" s="50"/>
    </row>
    <row r="6" spans="1:14" ht="15.75" thickBot="1" x14ac:dyDescent="0.3">
      <c r="A6" s="149" t="s">
        <v>55</v>
      </c>
      <c r="B6" s="150"/>
      <c r="C6" s="150"/>
      <c r="D6" s="150"/>
      <c r="E6" s="150"/>
      <c r="F6" s="150"/>
      <c r="G6" s="151"/>
      <c r="H6" s="51" t="s">
        <v>7</v>
      </c>
      <c r="I6" s="52" t="s">
        <v>8</v>
      </c>
      <c r="J6" s="53" t="s">
        <v>9</v>
      </c>
    </row>
    <row r="7" spans="1:14" ht="15.75" thickBot="1" x14ac:dyDescent="0.3">
      <c r="A7" s="65" t="s">
        <v>13</v>
      </c>
      <c r="B7" s="54">
        <v>2</v>
      </c>
      <c r="C7" s="55" t="s">
        <v>11</v>
      </c>
      <c r="D7" s="54" t="s">
        <v>14</v>
      </c>
      <c r="E7" s="55" t="s">
        <v>12</v>
      </c>
      <c r="F7" s="54" t="s">
        <v>15</v>
      </c>
      <c r="G7" s="56">
        <v>69</v>
      </c>
      <c r="H7" s="57" t="s">
        <v>59</v>
      </c>
      <c r="I7" s="59" t="s">
        <v>59</v>
      </c>
      <c r="J7" s="57" t="s">
        <v>59</v>
      </c>
    </row>
    <row r="8" spans="1:14" ht="15.75" thickBot="1" x14ac:dyDescent="0.3">
      <c r="A8" s="137" t="s">
        <v>16</v>
      </c>
      <c r="B8" s="138"/>
      <c r="C8" s="138"/>
      <c r="D8" s="138"/>
      <c r="E8" s="138"/>
      <c r="F8" s="138"/>
      <c r="G8" s="139"/>
      <c r="H8" s="9"/>
      <c r="I8" s="61"/>
      <c r="J8" s="10"/>
      <c r="N8" s="60"/>
    </row>
    <row r="9" spans="1:14" x14ac:dyDescent="0.25">
      <c r="A9" s="71" t="s">
        <v>13</v>
      </c>
      <c r="B9" s="72">
        <v>2</v>
      </c>
      <c r="C9" s="72" t="s">
        <v>11</v>
      </c>
      <c r="D9" s="72" t="s">
        <v>14</v>
      </c>
      <c r="E9" s="73" t="s">
        <v>12</v>
      </c>
      <c r="F9" s="73" t="s">
        <v>19</v>
      </c>
      <c r="G9" s="74">
        <v>82</v>
      </c>
      <c r="H9" s="75">
        <v>82000</v>
      </c>
      <c r="I9" s="76">
        <f>H9*I5</f>
        <v>92659.999999999985</v>
      </c>
      <c r="J9" s="77">
        <f>H9*$H$5</f>
        <v>222220</v>
      </c>
    </row>
    <row r="10" spans="1:14" x14ac:dyDescent="0.25">
      <c r="A10" s="13" t="s">
        <v>13</v>
      </c>
      <c r="B10" s="155" t="s">
        <v>51</v>
      </c>
      <c r="C10" s="156"/>
      <c r="D10" s="156"/>
      <c r="E10" s="156"/>
      <c r="F10" s="156"/>
      <c r="G10" s="156"/>
      <c r="H10" s="156"/>
      <c r="I10" s="156"/>
      <c r="J10" s="157"/>
    </row>
    <row r="11" spans="1:14" x14ac:dyDescent="0.25">
      <c r="A11" s="78" t="s">
        <v>13</v>
      </c>
      <c r="B11" s="79">
        <v>17</v>
      </c>
      <c r="C11" s="79" t="s">
        <v>20</v>
      </c>
      <c r="D11" s="79" t="s">
        <v>21</v>
      </c>
      <c r="E11" s="80" t="s">
        <v>22</v>
      </c>
      <c r="F11" s="80" t="s">
        <v>23</v>
      </c>
      <c r="G11" s="81">
        <v>129</v>
      </c>
      <c r="H11" s="82">
        <v>131000</v>
      </c>
      <c r="I11" s="83">
        <f>H11*I5</f>
        <v>148030</v>
      </c>
      <c r="J11" s="84">
        <f>H11*H5</f>
        <v>355010</v>
      </c>
    </row>
    <row r="12" spans="1:14" ht="15.75" thickBot="1" x14ac:dyDescent="0.3">
      <c r="A12" s="24" t="s">
        <v>13</v>
      </c>
      <c r="B12" s="25">
        <v>18</v>
      </c>
      <c r="C12" s="25" t="s">
        <v>20</v>
      </c>
      <c r="D12" s="25" t="s">
        <v>21</v>
      </c>
      <c r="E12" s="26" t="s">
        <v>22</v>
      </c>
      <c r="F12" s="26" t="s">
        <v>18</v>
      </c>
      <c r="G12" s="27">
        <v>129</v>
      </c>
      <c r="H12" s="28" t="s">
        <v>24</v>
      </c>
      <c r="I12" s="29" t="s">
        <v>24</v>
      </c>
      <c r="J12" s="30" t="s">
        <v>24</v>
      </c>
    </row>
    <row r="13" spans="1:14" ht="15.75" thickBot="1" x14ac:dyDescent="0.3">
      <c r="A13" s="137" t="s">
        <v>25</v>
      </c>
      <c r="B13" s="138"/>
      <c r="C13" s="138"/>
      <c r="D13" s="138"/>
      <c r="E13" s="138"/>
      <c r="F13" s="138"/>
      <c r="G13" s="139"/>
      <c r="H13" s="11"/>
      <c r="I13" s="12"/>
      <c r="J13" s="66"/>
    </row>
    <row r="14" spans="1:14" x14ac:dyDescent="0.25">
      <c r="A14" s="14" t="s">
        <v>26</v>
      </c>
      <c r="B14" s="15">
        <v>2</v>
      </c>
      <c r="C14" s="15" t="s">
        <v>11</v>
      </c>
      <c r="D14" s="15" t="s">
        <v>17</v>
      </c>
      <c r="E14" s="31" t="s">
        <v>27</v>
      </c>
      <c r="F14" s="31" t="s">
        <v>18</v>
      </c>
      <c r="G14" s="15">
        <v>100</v>
      </c>
      <c r="H14" s="32" t="s">
        <v>24</v>
      </c>
      <c r="I14" s="33" t="s">
        <v>24</v>
      </c>
      <c r="J14" s="20" t="s">
        <v>24</v>
      </c>
    </row>
    <row r="15" spans="1:14" x14ac:dyDescent="0.25">
      <c r="A15" s="13" t="s">
        <v>26</v>
      </c>
      <c r="B15" s="158" t="s">
        <v>52</v>
      </c>
      <c r="C15" s="158"/>
      <c r="D15" s="158"/>
      <c r="E15" s="158"/>
      <c r="F15" s="158"/>
      <c r="G15" s="158"/>
      <c r="H15" s="158"/>
      <c r="I15" s="158"/>
      <c r="J15" s="159"/>
    </row>
    <row r="16" spans="1:14" ht="15.75" thickBot="1" x14ac:dyDescent="0.3">
      <c r="A16" s="85" t="s">
        <v>26</v>
      </c>
      <c r="B16" s="86">
        <v>9</v>
      </c>
      <c r="C16" s="86" t="s">
        <v>20</v>
      </c>
      <c r="D16" s="86" t="s">
        <v>21</v>
      </c>
      <c r="E16" s="86" t="s">
        <v>22</v>
      </c>
      <c r="F16" s="86" t="s">
        <v>28</v>
      </c>
      <c r="G16" s="86">
        <v>196</v>
      </c>
      <c r="H16" s="87">
        <v>198000</v>
      </c>
      <c r="I16" s="88">
        <f>H16*I5</f>
        <v>223739.99999999997</v>
      </c>
      <c r="J16" s="89">
        <f>H16*H5</f>
        <v>536580</v>
      </c>
    </row>
    <row r="17" spans="1:10" ht="15.75" thickBot="1" x14ac:dyDescent="0.3">
      <c r="A17" s="137" t="s">
        <v>29</v>
      </c>
      <c r="B17" s="138"/>
      <c r="C17" s="138"/>
      <c r="D17" s="138"/>
      <c r="E17" s="138"/>
      <c r="F17" s="138"/>
      <c r="G17" s="139"/>
      <c r="H17" s="11"/>
      <c r="I17" s="12"/>
      <c r="J17" s="66"/>
    </row>
    <row r="18" spans="1:10" x14ac:dyDescent="0.25">
      <c r="A18" s="14" t="s">
        <v>30</v>
      </c>
      <c r="B18" s="15">
        <v>1</v>
      </c>
      <c r="C18" s="15" t="s">
        <v>11</v>
      </c>
      <c r="D18" s="15" t="s">
        <v>14</v>
      </c>
      <c r="E18" s="16" t="s">
        <v>12</v>
      </c>
      <c r="F18" s="16" t="s">
        <v>18</v>
      </c>
      <c r="G18" s="17">
        <v>92</v>
      </c>
      <c r="H18" s="18" t="s">
        <v>24</v>
      </c>
      <c r="I18" s="19" t="s">
        <v>24</v>
      </c>
      <c r="J18" s="20" t="s">
        <v>24</v>
      </c>
    </row>
    <row r="19" spans="1:10" x14ac:dyDescent="0.25">
      <c r="A19" s="21" t="s">
        <v>30</v>
      </c>
      <c r="B19" s="160" t="s">
        <v>53</v>
      </c>
      <c r="C19" s="161"/>
      <c r="D19" s="161"/>
      <c r="E19" s="161"/>
      <c r="F19" s="161"/>
      <c r="G19" s="161"/>
      <c r="H19" s="161"/>
      <c r="I19" s="161"/>
      <c r="J19" s="162"/>
    </row>
    <row r="20" spans="1:10" ht="15.75" thickBot="1" x14ac:dyDescent="0.3">
      <c r="A20" s="93" t="s">
        <v>30</v>
      </c>
      <c r="B20" s="86">
        <v>11</v>
      </c>
      <c r="C20" s="86" t="s">
        <v>20</v>
      </c>
      <c r="D20" s="86" t="s">
        <v>17</v>
      </c>
      <c r="E20" s="94" t="s">
        <v>31</v>
      </c>
      <c r="F20" s="94" t="s">
        <v>15</v>
      </c>
      <c r="G20" s="95">
        <v>134</v>
      </c>
      <c r="H20" s="96">
        <v>137000</v>
      </c>
      <c r="I20" s="97">
        <f>H20*I5</f>
        <v>154809.99999999997</v>
      </c>
      <c r="J20" s="89">
        <f>H20*H5</f>
        <v>371270</v>
      </c>
    </row>
    <row r="21" spans="1:10" ht="15.75" thickBot="1" x14ac:dyDescent="0.3">
      <c r="A21" s="137" t="s">
        <v>32</v>
      </c>
      <c r="B21" s="138"/>
      <c r="C21" s="138"/>
      <c r="D21" s="138"/>
      <c r="E21" s="166"/>
      <c r="F21" s="34"/>
      <c r="G21" s="35"/>
      <c r="H21" s="22"/>
      <c r="I21" s="36"/>
      <c r="J21" s="37"/>
    </row>
    <row r="22" spans="1:10" x14ac:dyDescent="0.25">
      <c r="A22" s="98" t="s">
        <v>10</v>
      </c>
      <c r="B22" s="99">
        <v>2</v>
      </c>
      <c r="C22" s="99" t="s">
        <v>11</v>
      </c>
      <c r="D22" s="99" t="s">
        <v>17</v>
      </c>
      <c r="E22" s="100" t="s">
        <v>33</v>
      </c>
      <c r="F22" s="100" t="s">
        <v>34</v>
      </c>
      <c r="G22" s="101">
        <v>105</v>
      </c>
      <c r="H22" s="102">
        <v>98000</v>
      </c>
      <c r="I22" s="103">
        <f>H22*$I$5</f>
        <v>110739.99999999999</v>
      </c>
      <c r="J22" s="104">
        <f>H22*$H$5</f>
        <v>265580</v>
      </c>
    </row>
    <row r="23" spans="1:10" x14ac:dyDescent="0.25">
      <c r="A23" s="13" t="s">
        <v>10</v>
      </c>
      <c r="B23" s="163" t="s">
        <v>57</v>
      </c>
      <c r="C23" s="164"/>
      <c r="D23" s="164"/>
      <c r="E23" s="164"/>
      <c r="F23" s="164"/>
      <c r="G23" s="164"/>
      <c r="H23" s="164"/>
      <c r="I23" s="164"/>
      <c r="J23" s="165"/>
    </row>
    <row r="24" spans="1:10" x14ac:dyDescent="0.25">
      <c r="A24" s="105" t="s">
        <v>10</v>
      </c>
      <c r="B24" s="106">
        <v>10</v>
      </c>
      <c r="C24" s="106" t="s">
        <v>20</v>
      </c>
      <c r="D24" s="106" t="s">
        <v>17</v>
      </c>
      <c r="E24" s="107" t="s">
        <v>35</v>
      </c>
      <c r="F24" s="107" t="s">
        <v>34</v>
      </c>
      <c r="G24" s="108">
        <v>145</v>
      </c>
      <c r="H24" s="109">
        <v>145000</v>
      </c>
      <c r="I24" s="110">
        <f>H24*$I$5</f>
        <v>163849.99999999997</v>
      </c>
      <c r="J24" s="111">
        <f>H24*$H$5</f>
        <v>392950</v>
      </c>
    </row>
    <row r="25" spans="1:10" ht="15.75" thickBot="1" x14ac:dyDescent="0.3">
      <c r="A25" s="90" t="s">
        <v>10</v>
      </c>
      <c r="B25" s="91">
        <v>11</v>
      </c>
      <c r="C25" s="91" t="s">
        <v>20</v>
      </c>
      <c r="D25" s="91" t="s">
        <v>17</v>
      </c>
      <c r="E25" s="112" t="s">
        <v>36</v>
      </c>
      <c r="F25" s="112" t="s">
        <v>19</v>
      </c>
      <c r="G25" s="92">
        <v>115</v>
      </c>
      <c r="H25" s="113">
        <v>113000</v>
      </c>
      <c r="I25" s="114">
        <f>H25*$I$5</f>
        <v>127689.99999999999</v>
      </c>
      <c r="J25" s="115">
        <f>H25*$H$5</f>
        <v>306230</v>
      </c>
    </row>
    <row r="26" spans="1:10" ht="15.75" thickBot="1" x14ac:dyDescent="0.3">
      <c r="A26" s="137" t="s">
        <v>37</v>
      </c>
      <c r="B26" s="138"/>
      <c r="C26" s="138"/>
      <c r="D26" s="138"/>
      <c r="E26" s="138"/>
      <c r="F26" s="138"/>
      <c r="G26" s="139"/>
      <c r="H26" s="40"/>
      <c r="I26" s="41"/>
      <c r="J26" s="42"/>
    </row>
    <row r="27" spans="1:10" x14ac:dyDescent="0.25">
      <c r="A27" s="118" t="s">
        <v>38</v>
      </c>
      <c r="B27" s="99">
        <v>2</v>
      </c>
      <c r="C27" s="99" t="s">
        <v>11</v>
      </c>
      <c r="D27" s="99" t="s">
        <v>17</v>
      </c>
      <c r="E27" s="100" t="s">
        <v>39</v>
      </c>
      <c r="F27" s="100" t="s">
        <v>40</v>
      </c>
      <c r="G27" s="101">
        <v>110</v>
      </c>
      <c r="H27" s="102">
        <v>98000</v>
      </c>
      <c r="I27" s="119">
        <f>H27*$I$5</f>
        <v>110739.99999999999</v>
      </c>
      <c r="J27" s="104">
        <f>H27*$H$5</f>
        <v>265580</v>
      </c>
    </row>
    <row r="28" spans="1:10" x14ac:dyDescent="0.25">
      <c r="A28" s="21" t="s">
        <v>38</v>
      </c>
      <c r="B28" s="160" t="s">
        <v>58</v>
      </c>
      <c r="C28" s="161"/>
      <c r="D28" s="161"/>
      <c r="E28" s="161"/>
      <c r="F28" s="161"/>
      <c r="G28" s="161"/>
      <c r="H28" s="161"/>
      <c r="I28" s="161"/>
      <c r="J28" s="162"/>
    </row>
    <row r="29" spans="1:10" x14ac:dyDescent="0.25">
      <c r="A29" s="130" t="s">
        <v>38</v>
      </c>
      <c r="B29" s="131">
        <v>8</v>
      </c>
      <c r="C29" s="131">
        <v>3</v>
      </c>
      <c r="D29" s="131" t="s">
        <v>21</v>
      </c>
      <c r="E29" s="132" t="s">
        <v>41</v>
      </c>
      <c r="F29" s="132" t="s">
        <v>42</v>
      </c>
      <c r="G29" s="133">
        <v>138</v>
      </c>
      <c r="H29" s="134">
        <v>139000</v>
      </c>
      <c r="I29" s="135">
        <f>H29*$I$5</f>
        <v>157069.99999999997</v>
      </c>
      <c r="J29" s="136">
        <f>H29*$H$5</f>
        <v>376690</v>
      </c>
    </row>
    <row r="30" spans="1:10" ht="15.75" thickBot="1" x14ac:dyDescent="0.3">
      <c r="A30" s="90" t="s">
        <v>38</v>
      </c>
      <c r="B30" s="91">
        <v>10</v>
      </c>
      <c r="C30" s="91" t="s">
        <v>20</v>
      </c>
      <c r="D30" s="91" t="s">
        <v>17</v>
      </c>
      <c r="E30" s="112" t="s">
        <v>31</v>
      </c>
      <c r="F30" s="112" t="s">
        <v>15</v>
      </c>
      <c r="G30" s="92">
        <v>117</v>
      </c>
      <c r="H30" s="113">
        <v>113000</v>
      </c>
      <c r="I30" s="117">
        <f>H30*I5</f>
        <v>127689.99999999999</v>
      </c>
      <c r="J30" s="115">
        <f>H30*H5</f>
        <v>306230</v>
      </c>
    </row>
    <row r="31" spans="1:10" ht="15.75" thickBot="1" x14ac:dyDescent="0.3">
      <c r="A31" s="137" t="s">
        <v>43</v>
      </c>
      <c r="B31" s="138"/>
      <c r="C31" s="138"/>
      <c r="D31" s="138"/>
      <c r="E31" s="138"/>
      <c r="F31" s="138"/>
      <c r="G31" s="139"/>
      <c r="H31" s="40"/>
      <c r="I31" s="41"/>
      <c r="J31" s="42"/>
    </row>
    <row r="32" spans="1:10" x14ac:dyDescent="0.25">
      <c r="A32" s="23" t="s">
        <v>44</v>
      </c>
      <c r="B32" s="44"/>
      <c r="C32" s="44"/>
      <c r="D32" s="45"/>
      <c r="E32" s="45" t="s">
        <v>45</v>
      </c>
      <c r="F32" s="45"/>
      <c r="G32" s="46"/>
      <c r="H32" s="38"/>
      <c r="I32" s="43"/>
      <c r="J32" s="39"/>
    </row>
    <row r="33" spans="1:10" x14ac:dyDescent="0.25">
      <c r="A33" s="13" t="s">
        <v>44</v>
      </c>
      <c r="B33" s="163" t="s">
        <v>54</v>
      </c>
      <c r="C33" s="164"/>
      <c r="D33" s="164"/>
      <c r="E33" s="164"/>
      <c r="F33" s="164"/>
      <c r="G33" s="164"/>
      <c r="H33" s="164"/>
      <c r="I33" s="164"/>
      <c r="J33" s="165"/>
    </row>
    <row r="34" spans="1:10" x14ac:dyDescent="0.25">
      <c r="A34" s="105" t="s">
        <v>44</v>
      </c>
      <c r="B34" s="106">
        <v>7</v>
      </c>
      <c r="C34" s="106">
        <v>2</v>
      </c>
      <c r="D34" s="106" t="s">
        <v>14</v>
      </c>
      <c r="E34" s="120" t="s">
        <v>31</v>
      </c>
      <c r="F34" s="120" t="s">
        <v>18</v>
      </c>
      <c r="G34" s="108">
        <v>74</v>
      </c>
      <c r="H34" s="109">
        <v>74000</v>
      </c>
      <c r="I34" s="116">
        <f>H34*I5</f>
        <v>83619.999999999985</v>
      </c>
      <c r="J34" s="111">
        <f>H34*H5</f>
        <v>200540</v>
      </c>
    </row>
    <row r="35" spans="1:10" x14ac:dyDescent="0.25">
      <c r="A35" s="105" t="s">
        <v>44</v>
      </c>
      <c r="B35" s="106">
        <v>10</v>
      </c>
      <c r="C35" s="106">
        <v>3</v>
      </c>
      <c r="D35" s="106" t="s">
        <v>14</v>
      </c>
      <c r="E35" s="120" t="s">
        <v>31</v>
      </c>
      <c r="F35" s="120" t="s">
        <v>18</v>
      </c>
      <c r="G35" s="108">
        <v>74</v>
      </c>
      <c r="H35" s="109">
        <v>75000</v>
      </c>
      <c r="I35" s="116">
        <f>H35*I5</f>
        <v>84749.999999999985</v>
      </c>
      <c r="J35" s="111">
        <f>H35*H5</f>
        <v>203250</v>
      </c>
    </row>
    <row r="36" spans="1:10" x14ac:dyDescent="0.25">
      <c r="A36" s="105" t="s">
        <v>44</v>
      </c>
      <c r="B36" s="106">
        <v>11</v>
      </c>
      <c r="C36" s="106" t="s">
        <v>20</v>
      </c>
      <c r="D36" s="106" t="s">
        <v>17</v>
      </c>
      <c r="E36" s="120" t="s">
        <v>31</v>
      </c>
      <c r="F36" s="120" t="s">
        <v>15</v>
      </c>
      <c r="G36" s="108">
        <v>123</v>
      </c>
      <c r="H36" s="109">
        <v>123000</v>
      </c>
      <c r="I36" s="116">
        <f>H36*$I$5</f>
        <v>138990</v>
      </c>
      <c r="J36" s="111">
        <f>H36*$H$5</f>
        <v>333330</v>
      </c>
    </row>
    <row r="37" spans="1:10" ht="15.75" thickBot="1" x14ac:dyDescent="0.3">
      <c r="A37" s="90" t="s">
        <v>44</v>
      </c>
      <c r="B37" s="121">
        <v>12</v>
      </c>
      <c r="C37" s="91" t="s">
        <v>20</v>
      </c>
      <c r="D37" s="121" t="s">
        <v>21</v>
      </c>
      <c r="E37" s="122" t="s">
        <v>39</v>
      </c>
      <c r="F37" s="121" t="s">
        <v>40</v>
      </c>
      <c r="G37" s="123">
        <v>148</v>
      </c>
      <c r="H37" s="113">
        <v>145000</v>
      </c>
      <c r="I37" s="124">
        <f>H37*$I$5</f>
        <v>163849.99999999997</v>
      </c>
      <c r="J37" s="115">
        <f>H37*$H$5</f>
        <v>392950</v>
      </c>
    </row>
    <row r="38" spans="1:10" ht="15.75" thickBot="1" x14ac:dyDescent="0.3">
      <c r="A38" s="137" t="s">
        <v>46</v>
      </c>
      <c r="B38" s="138"/>
      <c r="C38" s="138"/>
      <c r="D38" s="138"/>
      <c r="E38" s="138"/>
      <c r="F38" s="138"/>
      <c r="G38" s="139"/>
      <c r="H38" s="40"/>
      <c r="I38" s="41"/>
      <c r="J38" s="42"/>
    </row>
    <row r="39" spans="1:10" x14ac:dyDescent="0.25">
      <c r="A39" s="47" t="s">
        <v>47</v>
      </c>
      <c r="B39" s="152" t="s">
        <v>56</v>
      </c>
      <c r="C39" s="153"/>
      <c r="D39" s="153"/>
      <c r="E39" s="153"/>
      <c r="F39" s="153"/>
      <c r="G39" s="153"/>
      <c r="H39" s="153"/>
      <c r="I39" s="153"/>
      <c r="J39" s="154"/>
    </row>
    <row r="40" spans="1:10" x14ac:dyDescent="0.25">
      <c r="A40" s="78" t="s">
        <v>47</v>
      </c>
      <c r="B40" s="79">
        <v>1</v>
      </c>
      <c r="C40" s="79" t="s">
        <v>11</v>
      </c>
      <c r="D40" s="79" t="s">
        <v>17</v>
      </c>
      <c r="E40" s="125" t="s">
        <v>48</v>
      </c>
      <c r="F40" s="80" t="s">
        <v>19</v>
      </c>
      <c r="G40" s="81">
        <v>102</v>
      </c>
      <c r="H40" s="126">
        <v>97000</v>
      </c>
      <c r="I40" s="127">
        <f>H40*I5</f>
        <v>109609.99999999999</v>
      </c>
      <c r="J40" s="128">
        <f>H40*H5</f>
        <v>262870</v>
      </c>
    </row>
    <row r="41" spans="1:10" ht="15.75" thickBot="1" x14ac:dyDescent="0.3">
      <c r="A41" s="78" t="s">
        <v>47</v>
      </c>
      <c r="B41" s="79">
        <v>4</v>
      </c>
      <c r="C41" s="79">
        <v>1</v>
      </c>
      <c r="D41" s="79" t="s">
        <v>21</v>
      </c>
      <c r="E41" s="125" t="s">
        <v>49</v>
      </c>
      <c r="F41" s="125" t="s">
        <v>50</v>
      </c>
      <c r="G41" s="81">
        <v>142</v>
      </c>
      <c r="H41" s="126">
        <v>142000</v>
      </c>
      <c r="I41" s="127">
        <f>H41*$I$5</f>
        <v>160459.99999999997</v>
      </c>
      <c r="J41" s="128">
        <f>H41*$H$5</f>
        <v>384820</v>
      </c>
    </row>
    <row r="42" spans="1:10" ht="15.75" thickBot="1" x14ac:dyDescent="0.3">
      <c r="A42" s="24" t="s">
        <v>47</v>
      </c>
      <c r="B42" s="25">
        <v>8</v>
      </c>
      <c r="C42" s="25">
        <v>2</v>
      </c>
      <c r="D42" s="25" t="s">
        <v>21</v>
      </c>
      <c r="E42" s="58" t="s">
        <v>49</v>
      </c>
      <c r="F42" s="58" t="s">
        <v>50</v>
      </c>
      <c r="G42" s="27">
        <v>142</v>
      </c>
      <c r="H42" s="32" t="s">
        <v>24</v>
      </c>
      <c r="I42" s="32" t="s">
        <v>24</v>
      </c>
      <c r="J42" s="67" t="s">
        <v>24</v>
      </c>
    </row>
    <row r="43" spans="1:10" ht="15.75" thickBot="1" x14ac:dyDescent="0.3">
      <c r="A43" s="68"/>
      <c r="B43" s="69"/>
      <c r="C43" s="69"/>
      <c r="D43" s="69"/>
      <c r="E43" s="69"/>
      <c r="F43" s="69"/>
      <c r="G43" s="69"/>
      <c r="H43" s="69"/>
      <c r="I43" s="69"/>
      <c r="J43" s="70"/>
    </row>
    <row r="45" spans="1:10" ht="16.5" x14ac:dyDescent="0.3">
      <c r="A45" s="129" t="s">
        <v>61</v>
      </c>
      <c r="B45" s="129"/>
      <c r="C45" s="129"/>
      <c r="D45" s="129"/>
      <c r="E45" s="129"/>
      <c r="F45" s="129"/>
      <c r="G45" s="129" t="s">
        <v>62</v>
      </c>
      <c r="H45" s="129"/>
      <c r="I45" s="129"/>
    </row>
    <row r="46" spans="1:10" ht="16.5" x14ac:dyDescent="0.3">
      <c r="A46" s="129" t="s">
        <v>63</v>
      </c>
      <c r="B46" s="129"/>
      <c r="C46" s="129"/>
      <c r="D46" s="129"/>
      <c r="E46" s="129"/>
      <c r="F46" s="129"/>
      <c r="G46" s="129" t="s">
        <v>64</v>
      </c>
      <c r="H46" s="129"/>
      <c r="I46" s="129"/>
    </row>
    <row r="47" spans="1:10" ht="16.5" x14ac:dyDescent="0.3">
      <c r="A47" s="129" t="s">
        <v>71</v>
      </c>
      <c r="B47" s="129"/>
      <c r="C47" s="129"/>
      <c r="D47" s="129"/>
      <c r="E47" s="129"/>
      <c r="F47" s="129"/>
      <c r="G47" s="129" t="s">
        <v>65</v>
      </c>
      <c r="H47" s="129"/>
      <c r="I47" s="129"/>
    </row>
    <row r="48" spans="1:10" ht="16.5" x14ac:dyDescent="0.3">
      <c r="A48" s="129" t="s">
        <v>66</v>
      </c>
      <c r="B48" s="129"/>
      <c r="C48" s="129"/>
      <c r="D48" s="129"/>
      <c r="E48" s="129"/>
      <c r="F48" s="129"/>
      <c r="G48" s="129" t="s">
        <v>67</v>
      </c>
      <c r="H48" s="129"/>
      <c r="I48" s="129"/>
    </row>
    <row r="49" spans="1:9" ht="16.5" x14ac:dyDescent="0.3">
      <c r="A49" s="129" t="s">
        <v>68</v>
      </c>
      <c r="B49" s="129"/>
      <c r="C49" s="129"/>
      <c r="D49" s="129"/>
      <c r="E49" s="129"/>
      <c r="F49" s="129"/>
      <c r="G49" s="129" t="s">
        <v>69</v>
      </c>
      <c r="H49" s="129"/>
      <c r="I49" s="129"/>
    </row>
    <row r="50" spans="1:9" ht="16.5" x14ac:dyDescent="0.3">
      <c r="A50" s="129" t="s">
        <v>70</v>
      </c>
      <c r="B50" s="129"/>
      <c r="C50" s="129"/>
      <c r="D50" s="129"/>
      <c r="E50" s="129"/>
      <c r="F50" s="129"/>
      <c r="G50" s="129"/>
      <c r="H50" s="129"/>
      <c r="I50" s="129"/>
    </row>
  </sheetData>
  <mergeCells count="17">
    <mergeCell ref="B39:J39"/>
    <mergeCell ref="A31:G31"/>
    <mergeCell ref="A38:G38"/>
    <mergeCell ref="B10:J10"/>
    <mergeCell ref="B15:J15"/>
    <mergeCell ref="B19:J19"/>
    <mergeCell ref="B23:J23"/>
    <mergeCell ref="B28:J28"/>
    <mergeCell ref="B33:J33"/>
    <mergeCell ref="A17:G17"/>
    <mergeCell ref="A21:E21"/>
    <mergeCell ref="A26:G26"/>
    <mergeCell ref="A13:G13"/>
    <mergeCell ref="A2:J3"/>
    <mergeCell ref="H4:J4"/>
    <mergeCell ref="A6:G6"/>
    <mergeCell ref="A8:G8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smanager</dc:creator>
  <cp:lastModifiedBy>Hayat Estate</cp:lastModifiedBy>
  <cp:lastPrinted>2015-01-29T08:47:39Z</cp:lastPrinted>
  <dcterms:created xsi:type="dcterms:W3CDTF">2014-07-03T11:38:08Z</dcterms:created>
  <dcterms:modified xsi:type="dcterms:W3CDTF">2015-04-14T08:54:20Z</dcterms:modified>
</cp:coreProperties>
</file>